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1380" yWindow="700" windowWidth="22100" windowHeight="15700" tabRatio="697"/>
  </bookViews>
  <sheets>
    <sheet name="Material" sheetId="1" r:id="rId1"/>
    <sheet name="Environment" sheetId="2" r:id="rId2"/>
    <sheet name="Mechanical Properties-Fracture" sheetId="4" r:id="rId3"/>
    <sheet name="Mechanical Properties-Fatigue" sheetId="5" r:id="rId4"/>
    <sheet name="fatigue plot" sheetId="6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5" l="1"/>
  <c r="I5" i="5"/>
  <c r="F10" i="5"/>
  <c r="I10" i="5"/>
  <c r="O5" i="5"/>
  <c r="L5" i="5"/>
  <c r="E9" i="1"/>
  <c r="O10" i="5"/>
  <c r="L10" i="5"/>
  <c r="A4" i="5"/>
  <c r="A3" i="5"/>
  <c r="A2" i="5"/>
  <c r="A1" i="5"/>
  <c r="M9" i="4"/>
  <c r="F9" i="4"/>
  <c r="M7" i="4"/>
  <c r="A4" i="4"/>
  <c r="A3" i="4"/>
  <c r="A2" i="4"/>
  <c r="A1" i="4"/>
  <c r="A4" i="2"/>
  <c r="A1" i="2"/>
  <c r="A3" i="2"/>
  <c r="A2" i="2"/>
</calcChain>
</file>

<file path=xl/sharedStrings.xml><?xml version="1.0" encoding="utf-8"?>
<sst xmlns="http://schemas.openxmlformats.org/spreadsheetml/2006/main" count="159" uniqueCount="96">
  <si>
    <t>common name</t>
  </si>
  <si>
    <t>UNS</t>
  </si>
  <si>
    <t>Form</t>
  </si>
  <si>
    <t>Specifications</t>
  </si>
  <si>
    <t>Composition</t>
  </si>
  <si>
    <t>Fe</t>
  </si>
  <si>
    <t>Cr</t>
  </si>
  <si>
    <t>Ni</t>
  </si>
  <si>
    <t>Mn</t>
  </si>
  <si>
    <t>Mo</t>
  </si>
  <si>
    <t xml:space="preserve">Cu </t>
  </si>
  <si>
    <t xml:space="preserve">Si </t>
  </si>
  <si>
    <t>C</t>
  </si>
  <si>
    <t xml:space="preserve">N </t>
  </si>
  <si>
    <t>S</t>
  </si>
  <si>
    <t>P</t>
  </si>
  <si>
    <t>B</t>
  </si>
  <si>
    <t>Tensile Properties</t>
  </si>
  <si>
    <t>Yield strength (MPa)</t>
  </si>
  <si>
    <t>Tensile strength (MPa)</t>
  </si>
  <si>
    <t>† 0.2% offset</t>
  </si>
  <si>
    <t>Yield strength† (MPa)</t>
  </si>
  <si>
    <t>‡ Elongation in 50 mm (or 2 in)</t>
  </si>
  <si>
    <t>Elongation‡ (%)</t>
  </si>
  <si>
    <t>Temperature (˚C)</t>
  </si>
  <si>
    <t>Pressure (MPa)</t>
  </si>
  <si>
    <t>Testing in Gaseous Hydrogen</t>
  </si>
  <si>
    <t>Gas Purity 
(ppm v/v)</t>
  </si>
  <si>
    <t>Reduction of Area 
(%)</t>
  </si>
  <si>
    <t>O2</t>
  </si>
  <si>
    <t>H2O</t>
  </si>
  <si>
    <t>N2</t>
  </si>
  <si>
    <t>Reference</t>
  </si>
  <si>
    <t>RT</t>
  </si>
  <si>
    <t>H2</t>
  </si>
  <si>
    <t>Environment 
[ Press. / Temp. ] 
(MPa) / (˚C)</t>
  </si>
  <si>
    <t>gas environment no. 1</t>
  </si>
  <si>
    <t>Temper</t>
  </si>
  <si>
    <t>References</t>
  </si>
  <si>
    <t>Ref.</t>
  </si>
  <si>
    <t>short</t>
  </si>
  <si>
    <t>full</t>
  </si>
  <si>
    <t>Test method</t>
  </si>
  <si>
    <r>
      <t>Test rate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 xml:space="preserve"> per second)</t>
    </r>
  </si>
  <si>
    <r>
      <t>J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(kJ/m</t>
    </r>
    <r>
      <rPr>
        <i/>
        <vertAlign val="superscript"/>
        <sz val="12"/>
        <color theme="1"/>
        <rFont val="Calibri"/>
        <scheme val="minor"/>
      </rPr>
      <t>2</t>
    </r>
    <r>
      <rPr>
        <i/>
        <sz val="12"/>
        <color theme="1"/>
        <rFont val="Calibri"/>
        <scheme val="minor"/>
      </rPr>
      <t>)</t>
    </r>
  </si>
  <si>
    <r>
      <t>K</t>
    </r>
    <r>
      <rPr>
        <i/>
        <vertAlign val="subscript"/>
        <sz val="12"/>
        <color theme="1"/>
        <rFont val="Calibri"/>
        <scheme val="minor"/>
      </rPr>
      <t>IC</t>
    </r>
    <r>
      <rPr>
        <i/>
        <sz val="12"/>
        <color theme="1"/>
        <rFont val="Calibri"/>
        <scheme val="minor"/>
      </rPr>
      <t xml:space="preserve"> 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</si>
  <si>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 Fracture Properties</t>
  </si>
  <si>
    <t xml:space="preserve"> Fatigue Properties</t>
  </si>
  <si>
    <t>R-ratio</t>
  </si>
  <si>
    <t>Frequency (Hz)</t>
  </si>
  <si>
    <t xml:space="preserve">Reference </t>
  </si>
  <si>
    <t>da/dN
(m/cycle)</t>
  </si>
  <si>
    <r>
      <t>∆K
(MPa m</t>
    </r>
    <r>
      <rPr>
        <i/>
        <vertAlign val="superscript"/>
        <sz val="12"/>
        <color theme="1"/>
        <rFont val="Calibri"/>
        <scheme val="minor"/>
      </rPr>
      <t>1/2</t>
    </r>
    <r>
      <rPr>
        <i/>
        <sz val="12"/>
        <color theme="1"/>
        <rFont val="Calibri"/>
        <scheme val="minor"/>
      </rPr>
      <t>)</t>
    </r>
  </si>
  <si>
    <t xml:space="preserve">Environment </t>
  </si>
  <si>
    <t>Environment [ Press. / Temp. ] (MPa / ˚C)</t>
  </si>
  <si>
    <t>Designation</t>
  </si>
  <si>
    <t>test environment</t>
  </si>
  <si>
    <t>[env. 1]</t>
  </si>
  <si>
    <t>bal</t>
  </si>
  <si>
    <t>n/r</t>
  </si>
  <si>
    <t>Nb</t>
  </si>
  <si>
    <t>Al</t>
  </si>
  <si>
    <t>Ti</t>
  </si>
  <si>
    <t>V</t>
  </si>
  <si>
    <t>ASTM E1820</t>
  </si>
  <si>
    <r>
      <t>† J</t>
    </r>
    <r>
      <rPr>
        <vertAlign val="subscript"/>
        <sz val="12"/>
        <color theme="1"/>
        <rFont val="Calibri"/>
        <scheme val="minor"/>
      </rPr>
      <t>Q</t>
    </r>
    <r>
      <rPr>
        <sz val="12"/>
        <color theme="1"/>
        <rFont val="Calibri"/>
        <family val="2"/>
        <scheme val="minor"/>
      </rPr>
      <t xml:space="preserve"> (K</t>
    </r>
    <r>
      <rPr>
        <vertAlign val="subscript"/>
        <sz val="12"/>
        <color theme="1"/>
        <rFont val="Calibri"/>
        <scheme val="minor"/>
      </rPr>
      <t>JQ</t>
    </r>
    <r>
      <rPr>
        <sz val="12"/>
        <color theme="1"/>
        <rFont val="Calibri"/>
        <family val="2"/>
        <scheme val="minor"/>
      </rPr>
      <t>): non uniform crack fronts</t>
    </r>
  </si>
  <si>
    <t>ASTM E647</t>
  </si>
  <si>
    <t>&lt; 5 typ.</t>
  </si>
  <si>
    <t>&lt; 2 typ.</t>
  </si>
  <si>
    <t>4130X</t>
  </si>
  <si>
    <t xml:space="preserve"> vessel</t>
  </si>
  <si>
    <t>Q&amp;T</t>
  </si>
  <si>
    <t>DOT</t>
  </si>
  <si>
    <t>(tempered martensite)</t>
  </si>
  <si>
    <t xml:space="preserve">KA Nibur, C San Marchi and BP Somerday. "Fracture and fatigue tolerant steel pressure vessels for gaseous hydrogen" (PVP2010-25827). in: Proceedings of PVP-2010: ASME Pressure Vessels and Piping Division Conference, Bellevue WA, Juy 18-22, 2010. </t>
  </si>
  <si>
    <t>1.5 to 4 mm/hr</t>
  </si>
  <si>
    <t>12†</t>
  </si>
  <si>
    <t>20†</t>
  </si>
  <si>
    <t>13.5†</t>
  </si>
  <si>
    <t>16.5†</t>
  </si>
  <si>
    <t>15.5†</t>
  </si>
  <si>
    <t>59†</t>
  </si>
  <si>
    <t>52†</t>
  </si>
  <si>
    <t>67†</t>
  </si>
  <si>
    <t>55†</t>
  </si>
  <si>
    <t>61†</t>
  </si>
  <si>
    <t>test 1</t>
  </si>
  <si>
    <t>test 2</t>
  </si>
  <si>
    <t>test 3</t>
  </si>
  <si>
    <t>test 4</t>
  </si>
  <si>
    <t>AVERAGES</t>
  </si>
  <si>
    <t>Orientation</t>
  </si>
  <si>
    <t>CL</t>
  </si>
  <si>
    <t>Microstructure</t>
  </si>
  <si>
    <t>Processing</t>
  </si>
  <si>
    <t>Quench and tempered pressure vessel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</si>
</sst>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0"/>
      <color theme="1"/>
      <name val="Calibri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i/>
      <vertAlign val="superscript"/>
      <sz val="12"/>
      <color theme="1"/>
      <name val="Calibri"/>
      <scheme val="minor"/>
    </font>
    <font>
      <i/>
      <vertAlign val="subscript"/>
      <sz val="12"/>
      <color theme="1"/>
      <name val="Calibri"/>
      <scheme val="minor"/>
    </font>
    <font>
      <i/>
      <sz val="10"/>
      <color theme="1"/>
      <name val="Calibri"/>
      <scheme val="minor"/>
    </font>
    <font>
      <vertAlign val="subscript"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i/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7" xfId="0" applyBorder="1"/>
    <xf numFmtId="0" fontId="0" fillId="0" borderId="15" xfId="0" applyBorder="1"/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6" xfId="0" applyBorder="1" applyAlignment="1">
      <alignment horizontal="center"/>
    </xf>
    <xf numFmtId="11" fontId="0" fillId="0" borderId="6" xfId="0" applyNumberFormat="1" applyBorder="1" applyAlignment="1">
      <alignment horizontal="center"/>
    </xf>
    <xf numFmtId="11" fontId="0" fillId="0" borderId="9" xfId="0" applyNumberFormat="1" applyBorder="1" applyAlignment="1">
      <alignment horizontal="center"/>
    </xf>
    <xf numFmtId="11" fontId="0" fillId="0" borderId="0" xfId="0" applyNumberFormat="1" applyBorder="1"/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" fontId="0" fillId="3" borderId="4" xfId="0" applyNumberForma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" fontId="0" fillId="3" borderId="2" xfId="0" applyNumberFormat="1" applyFill="1" applyBorder="1" applyAlignment="1">
      <alignment horizontal="center" vertical="center"/>
    </xf>
    <xf numFmtId="16" fontId="0" fillId="3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" fontId="0" fillId="0" borderId="3" xfId="0" applyNumberFormat="1" applyFill="1" applyBorder="1" applyAlignment="1">
      <alignment horizontal="center" vertical="center"/>
    </xf>
    <xf numFmtId="16" fontId="0" fillId="0" borderId="8" xfId="0" applyNumberFormat="1" applyFill="1" applyBorder="1" applyAlignment="1">
      <alignment horizontal="center" vertical="center"/>
    </xf>
    <xf numFmtId="16" fontId="0" fillId="0" borderId="6" xfId="0" applyNumberForma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10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2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chartsheet" Target="chartsheets/sheet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4130X steel in 45 MPa H2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45 MPa H2, R=0.1, f=0.1Hz</c:v>
          </c:tx>
          <c:spPr>
            <a:ln w="47625">
              <a:noFill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Properties-Fatigue'!$E$14:$E$82</c:f>
              <c:numCache>
                <c:formatCode>0.0</c:formatCode>
                <c:ptCount val="69"/>
                <c:pt idx="0">
                  <c:v>9.0593</c:v>
                </c:pt>
                <c:pt idx="1">
                  <c:v>9.1258</c:v>
                </c:pt>
                <c:pt idx="2">
                  <c:v>9.2045</c:v>
                </c:pt>
                <c:pt idx="3">
                  <c:v>9.261</c:v>
                </c:pt>
                <c:pt idx="4">
                  <c:v>9.3237</c:v>
                </c:pt>
                <c:pt idx="5">
                  <c:v>9.39</c:v>
                </c:pt>
                <c:pt idx="8">
                  <c:v>11.166</c:v>
                </c:pt>
                <c:pt idx="9">
                  <c:v>11.314</c:v>
                </c:pt>
                <c:pt idx="10">
                  <c:v>11.463</c:v>
                </c:pt>
                <c:pt idx="11">
                  <c:v>11.599</c:v>
                </c:pt>
                <c:pt idx="12">
                  <c:v>11.767</c:v>
                </c:pt>
                <c:pt idx="13">
                  <c:v>11.914</c:v>
                </c:pt>
                <c:pt idx="14">
                  <c:v>12.067</c:v>
                </c:pt>
                <c:pt idx="15">
                  <c:v>12.226</c:v>
                </c:pt>
                <c:pt idx="16">
                  <c:v>12.38</c:v>
                </c:pt>
                <c:pt idx="17">
                  <c:v>12.561</c:v>
                </c:pt>
                <c:pt idx="18">
                  <c:v>12.721</c:v>
                </c:pt>
                <c:pt idx="19">
                  <c:v>12.878</c:v>
                </c:pt>
                <c:pt idx="20">
                  <c:v>13.049</c:v>
                </c:pt>
                <c:pt idx="21">
                  <c:v>13.22</c:v>
                </c:pt>
                <c:pt idx="22">
                  <c:v>13.405</c:v>
                </c:pt>
                <c:pt idx="23">
                  <c:v>13.57</c:v>
                </c:pt>
                <c:pt idx="24">
                  <c:v>13.757</c:v>
                </c:pt>
                <c:pt idx="25">
                  <c:v>13.939</c:v>
                </c:pt>
                <c:pt idx="26">
                  <c:v>14.126</c:v>
                </c:pt>
                <c:pt idx="27">
                  <c:v>14.311</c:v>
                </c:pt>
                <c:pt idx="28">
                  <c:v>14.525</c:v>
                </c:pt>
                <c:pt idx="29">
                  <c:v>14.705</c:v>
                </c:pt>
                <c:pt idx="30">
                  <c:v>14.918</c:v>
                </c:pt>
                <c:pt idx="31">
                  <c:v>15.111</c:v>
                </c:pt>
                <c:pt idx="32">
                  <c:v>15.318</c:v>
                </c:pt>
                <c:pt idx="33">
                  <c:v>15.537</c:v>
                </c:pt>
                <c:pt idx="34">
                  <c:v>15.749</c:v>
                </c:pt>
                <c:pt idx="35">
                  <c:v>15.951</c:v>
                </c:pt>
                <c:pt idx="36">
                  <c:v>16.187</c:v>
                </c:pt>
                <c:pt idx="37">
                  <c:v>16.409</c:v>
                </c:pt>
                <c:pt idx="38">
                  <c:v>16.663</c:v>
                </c:pt>
                <c:pt idx="39">
                  <c:v>16.904</c:v>
                </c:pt>
                <c:pt idx="40">
                  <c:v>17.173</c:v>
                </c:pt>
                <c:pt idx="41">
                  <c:v>17.439</c:v>
                </c:pt>
                <c:pt idx="42">
                  <c:v>17.699</c:v>
                </c:pt>
                <c:pt idx="43">
                  <c:v>17.955</c:v>
                </c:pt>
                <c:pt idx="44">
                  <c:v>18.228</c:v>
                </c:pt>
                <c:pt idx="45">
                  <c:v>18.501</c:v>
                </c:pt>
                <c:pt idx="46">
                  <c:v>18.806</c:v>
                </c:pt>
                <c:pt idx="47">
                  <c:v>19.077</c:v>
                </c:pt>
                <c:pt idx="48">
                  <c:v>19.384</c:v>
                </c:pt>
                <c:pt idx="49">
                  <c:v>19.7</c:v>
                </c:pt>
                <c:pt idx="50">
                  <c:v>20.036</c:v>
                </c:pt>
                <c:pt idx="51">
                  <c:v>20.355</c:v>
                </c:pt>
                <c:pt idx="52">
                  <c:v>20.696</c:v>
                </c:pt>
                <c:pt idx="53">
                  <c:v>21.06</c:v>
                </c:pt>
                <c:pt idx="54">
                  <c:v>21.413</c:v>
                </c:pt>
                <c:pt idx="55">
                  <c:v>21.784</c:v>
                </c:pt>
                <c:pt idx="56">
                  <c:v>22.145</c:v>
                </c:pt>
                <c:pt idx="57">
                  <c:v>22.548</c:v>
                </c:pt>
                <c:pt idx="58">
                  <c:v>22.956</c:v>
                </c:pt>
                <c:pt idx="59">
                  <c:v>23.376</c:v>
                </c:pt>
                <c:pt idx="60">
                  <c:v>23.788</c:v>
                </c:pt>
                <c:pt idx="61">
                  <c:v>24.247</c:v>
                </c:pt>
                <c:pt idx="62">
                  <c:v>24.681</c:v>
                </c:pt>
                <c:pt idx="63">
                  <c:v>25.144</c:v>
                </c:pt>
                <c:pt idx="64">
                  <c:v>25.657</c:v>
                </c:pt>
                <c:pt idx="65">
                  <c:v>26.136</c:v>
                </c:pt>
                <c:pt idx="66">
                  <c:v>26.651</c:v>
                </c:pt>
                <c:pt idx="67">
                  <c:v>27.188</c:v>
                </c:pt>
                <c:pt idx="68">
                  <c:v>27.751</c:v>
                </c:pt>
              </c:numCache>
            </c:numRef>
          </c:xVal>
          <c:yVal>
            <c:numRef>
              <c:f>'Mechanical Properties-Fatigue'!$F$14:$F$82</c:f>
              <c:numCache>
                <c:formatCode>0.00E+00</c:formatCode>
                <c:ptCount val="69"/>
                <c:pt idx="0">
                  <c:v>7.3406E-9</c:v>
                </c:pt>
                <c:pt idx="1">
                  <c:v>8.0264E-9</c:v>
                </c:pt>
                <c:pt idx="2">
                  <c:v>8.4074E-9</c:v>
                </c:pt>
                <c:pt idx="3">
                  <c:v>8.9662E-9</c:v>
                </c:pt>
                <c:pt idx="4">
                  <c:v>9.5504E-9</c:v>
                </c:pt>
                <c:pt idx="5">
                  <c:v>1.0058E-8</c:v>
                </c:pt>
                <c:pt idx="8">
                  <c:v>7.4676E-8</c:v>
                </c:pt>
                <c:pt idx="9">
                  <c:v>7.9756E-8</c:v>
                </c:pt>
                <c:pt idx="10">
                  <c:v>8.8392E-8</c:v>
                </c:pt>
                <c:pt idx="11">
                  <c:v>9.525E-8</c:v>
                </c:pt>
                <c:pt idx="12">
                  <c:v>1.049E-7</c:v>
                </c:pt>
                <c:pt idx="13">
                  <c:v>1.1633E-7</c:v>
                </c:pt>
                <c:pt idx="14">
                  <c:v>1.2776E-7</c:v>
                </c:pt>
                <c:pt idx="15">
                  <c:v>1.4148E-7</c:v>
                </c:pt>
                <c:pt idx="16">
                  <c:v>1.5443E-7</c:v>
                </c:pt>
                <c:pt idx="17">
                  <c:v>1.7094E-7</c:v>
                </c:pt>
                <c:pt idx="18">
                  <c:v>1.8745E-7</c:v>
                </c:pt>
                <c:pt idx="19">
                  <c:v>2.065E-7</c:v>
                </c:pt>
                <c:pt idx="20">
                  <c:v>2.2962E-7</c:v>
                </c:pt>
                <c:pt idx="21">
                  <c:v>2.5171E-7</c:v>
                </c:pt>
                <c:pt idx="22">
                  <c:v>2.7686E-7</c:v>
                </c:pt>
                <c:pt idx="23">
                  <c:v>2.9718E-7</c:v>
                </c:pt>
                <c:pt idx="24">
                  <c:v>3.2258E-7</c:v>
                </c:pt>
                <c:pt idx="25">
                  <c:v>3.3782E-7</c:v>
                </c:pt>
                <c:pt idx="26">
                  <c:v>3.5814E-7</c:v>
                </c:pt>
                <c:pt idx="27">
                  <c:v>3.7846E-7</c:v>
                </c:pt>
                <c:pt idx="28">
                  <c:v>4.0386E-7</c:v>
                </c:pt>
                <c:pt idx="29">
                  <c:v>4.2672E-7</c:v>
                </c:pt>
                <c:pt idx="30">
                  <c:v>4.4704E-7</c:v>
                </c:pt>
                <c:pt idx="31">
                  <c:v>4.7244E-7</c:v>
                </c:pt>
                <c:pt idx="32">
                  <c:v>5.0038E-7</c:v>
                </c:pt>
                <c:pt idx="33">
                  <c:v>5.3086E-7</c:v>
                </c:pt>
                <c:pt idx="34">
                  <c:v>5.6134E-7</c:v>
                </c:pt>
                <c:pt idx="35">
                  <c:v>5.9182E-7</c:v>
                </c:pt>
                <c:pt idx="36">
                  <c:v>6.2484E-7</c:v>
                </c:pt>
                <c:pt idx="37">
                  <c:v>6.5024E-7</c:v>
                </c:pt>
                <c:pt idx="38">
                  <c:v>6.8326E-7</c:v>
                </c:pt>
                <c:pt idx="39">
                  <c:v>7.2136E-7</c:v>
                </c:pt>
                <c:pt idx="40">
                  <c:v>7.6454E-7</c:v>
                </c:pt>
                <c:pt idx="41">
                  <c:v>8.1026E-7</c:v>
                </c:pt>
                <c:pt idx="42">
                  <c:v>8.6106E-7</c:v>
                </c:pt>
                <c:pt idx="43">
                  <c:v>9.0424E-7</c:v>
                </c:pt>
                <c:pt idx="44">
                  <c:v>9.525E-7</c:v>
                </c:pt>
                <c:pt idx="45">
                  <c:v>9.9314E-7</c:v>
                </c:pt>
                <c:pt idx="46">
                  <c:v>1.0363E-6</c:v>
                </c:pt>
                <c:pt idx="47">
                  <c:v>1.0744E-6</c:v>
                </c:pt>
                <c:pt idx="48">
                  <c:v>1.1201E-6</c:v>
                </c:pt>
                <c:pt idx="49">
                  <c:v>1.176E-6</c:v>
                </c:pt>
                <c:pt idx="50">
                  <c:v>1.2294E-6</c:v>
                </c:pt>
                <c:pt idx="51">
                  <c:v>1.2878E-6</c:v>
                </c:pt>
                <c:pt idx="52">
                  <c:v>1.3411E-6</c:v>
                </c:pt>
                <c:pt idx="53">
                  <c:v>1.4046E-6</c:v>
                </c:pt>
                <c:pt idx="54">
                  <c:v>1.463E-6</c:v>
                </c:pt>
                <c:pt idx="55">
                  <c:v>1.5316E-6</c:v>
                </c:pt>
                <c:pt idx="56">
                  <c:v>1.6053E-6</c:v>
                </c:pt>
                <c:pt idx="57">
                  <c:v>1.6916E-6</c:v>
                </c:pt>
                <c:pt idx="58">
                  <c:v>1.7755E-6</c:v>
                </c:pt>
                <c:pt idx="59">
                  <c:v>1.8644E-6</c:v>
                </c:pt>
                <c:pt idx="60">
                  <c:v>1.9558E-6</c:v>
                </c:pt>
                <c:pt idx="61">
                  <c:v>2.0269E-6</c:v>
                </c:pt>
                <c:pt idx="62">
                  <c:v>2.1082E-6</c:v>
                </c:pt>
                <c:pt idx="63">
                  <c:v>2.1895E-6</c:v>
                </c:pt>
                <c:pt idx="64">
                  <c:v>2.3038E-6</c:v>
                </c:pt>
                <c:pt idx="65">
                  <c:v>2.4155E-6</c:v>
                </c:pt>
                <c:pt idx="66">
                  <c:v>2.5619E-6</c:v>
                </c:pt>
                <c:pt idx="67">
                  <c:v>2.722E-6</c:v>
                </c:pt>
                <c:pt idx="68">
                  <c:v>2.865E-6</c:v>
                </c:pt>
              </c:numCache>
            </c:numRef>
          </c:yVal>
          <c:smooth val="0"/>
        </c:ser>
        <c:ser>
          <c:idx val="3"/>
          <c:order val="1"/>
          <c:tx>
            <c:v>45 MPa H2, R=0.1, f=1Hz</c:v>
          </c:tx>
          <c:spPr>
            <a:ln w="4762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0000FF"/>
                </a:solidFill>
              </a:ln>
            </c:spPr>
          </c:marker>
          <c:xVal>
            <c:numRef>
              <c:f>'Mechanical Properties-Fatigue'!$H$14:$H$92</c:f>
              <c:numCache>
                <c:formatCode>0.0</c:formatCode>
                <c:ptCount val="79"/>
                <c:pt idx="0">
                  <c:v>9.7506</c:v>
                </c:pt>
                <c:pt idx="1">
                  <c:v>9.8399</c:v>
                </c:pt>
                <c:pt idx="2">
                  <c:v>9.9916</c:v>
                </c:pt>
                <c:pt idx="3">
                  <c:v>10.107</c:v>
                </c:pt>
                <c:pt idx="4">
                  <c:v>10.234</c:v>
                </c:pt>
                <c:pt idx="5">
                  <c:v>10.359</c:v>
                </c:pt>
                <c:pt idx="6">
                  <c:v>10.499</c:v>
                </c:pt>
                <c:pt idx="7">
                  <c:v>10.602</c:v>
                </c:pt>
                <c:pt idx="8">
                  <c:v>10.732</c:v>
                </c:pt>
                <c:pt idx="9">
                  <c:v>10.869</c:v>
                </c:pt>
                <c:pt idx="10">
                  <c:v>10.981</c:v>
                </c:pt>
                <c:pt idx="11">
                  <c:v>11.104</c:v>
                </c:pt>
                <c:pt idx="12">
                  <c:v>11.246</c:v>
                </c:pt>
                <c:pt idx="13">
                  <c:v>11.381</c:v>
                </c:pt>
                <c:pt idx="14">
                  <c:v>11.482</c:v>
                </c:pt>
                <c:pt idx="15">
                  <c:v>11.643</c:v>
                </c:pt>
                <c:pt idx="16">
                  <c:v>11.788</c:v>
                </c:pt>
                <c:pt idx="17">
                  <c:v>11.927</c:v>
                </c:pt>
                <c:pt idx="18">
                  <c:v>12.112</c:v>
                </c:pt>
                <c:pt idx="19">
                  <c:v>12.274</c:v>
                </c:pt>
                <c:pt idx="20">
                  <c:v>12.412</c:v>
                </c:pt>
                <c:pt idx="21">
                  <c:v>12.583</c:v>
                </c:pt>
                <c:pt idx="22">
                  <c:v>12.764</c:v>
                </c:pt>
                <c:pt idx="23">
                  <c:v>12.94</c:v>
                </c:pt>
                <c:pt idx="24">
                  <c:v>13.111</c:v>
                </c:pt>
                <c:pt idx="25">
                  <c:v>13.283</c:v>
                </c:pt>
                <c:pt idx="26">
                  <c:v>13.446</c:v>
                </c:pt>
                <c:pt idx="27">
                  <c:v>13.614</c:v>
                </c:pt>
                <c:pt idx="28">
                  <c:v>13.79</c:v>
                </c:pt>
                <c:pt idx="29">
                  <c:v>13.981</c:v>
                </c:pt>
                <c:pt idx="30">
                  <c:v>14.163</c:v>
                </c:pt>
                <c:pt idx="31">
                  <c:v>14.34</c:v>
                </c:pt>
                <c:pt idx="32">
                  <c:v>14.566</c:v>
                </c:pt>
                <c:pt idx="33">
                  <c:v>14.732</c:v>
                </c:pt>
                <c:pt idx="34">
                  <c:v>14.951</c:v>
                </c:pt>
                <c:pt idx="35">
                  <c:v>15.183</c:v>
                </c:pt>
                <c:pt idx="36">
                  <c:v>15.4</c:v>
                </c:pt>
                <c:pt idx="37">
                  <c:v>15.576</c:v>
                </c:pt>
                <c:pt idx="38">
                  <c:v>15.821</c:v>
                </c:pt>
                <c:pt idx="39">
                  <c:v>16.044</c:v>
                </c:pt>
                <c:pt idx="40">
                  <c:v>16.315</c:v>
                </c:pt>
                <c:pt idx="41">
                  <c:v>16.548</c:v>
                </c:pt>
                <c:pt idx="42">
                  <c:v>16.814</c:v>
                </c:pt>
                <c:pt idx="43">
                  <c:v>17.085</c:v>
                </c:pt>
                <c:pt idx="44">
                  <c:v>17.345</c:v>
                </c:pt>
                <c:pt idx="45">
                  <c:v>17.623</c:v>
                </c:pt>
                <c:pt idx="46">
                  <c:v>17.892</c:v>
                </c:pt>
                <c:pt idx="47">
                  <c:v>18.19</c:v>
                </c:pt>
                <c:pt idx="48">
                  <c:v>18.423</c:v>
                </c:pt>
                <c:pt idx="49">
                  <c:v>18.761</c:v>
                </c:pt>
                <c:pt idx="50">
                  <c:v>19.022</c:v>
                </c:pt>
                <c:pt idx="51">
                  <c:v>19.349</c:v>
                </c:pt>
                <c:pt idx="52">
                  <c:v>19.622</c:v>
                </c:pt>
                <c:pt idx="53">
                  <c:v>19.982</c:v>
                </c:pt>
                <c:pt idx="54">
                  <c:v>20.291</c:v>
                </c:pt>
                <c:pt idx="55">
                  <c:v>20.701</c:v>
                </c:pt>
                <c:pt idx="56">
                  <c:v>21.0</c:v>
                </c:pt>
                <c:pt idx="57">
                  <c:v>21.449</c:v>
                </c:pt>
                <c:pt idx="58">
                  <c:v>21.913</c:v>
                </c:pt>
                <c:pt idx="59">
                  <c:v>22.305</c:v>
                </c:pt>
                <c:pt idx="60">
                  <c:v>22.739</c:v>
                </c:pt>
                <c:pt idx="61">
                  <c:v>23.197</c:v>
                </c:pt>
                <c:pt idx="62">
                  <c:v>23.624</c:v>
                </c:pt>
                <c:pt idx="63">
                  <c:v>24.018</c:v>
                </c:pt>
                <c:pt idx="64">
                  <c:v>24.585</c:v>
                </c:pt>
                <c:pt idx="65">
                  <c:v>25.075</c:v>
                </c:pt>
                <c:pt idx="66">
                  <c:v>25.639</c:v>
                </c:pt>
                <c:pt idx="67">
                  <c:v>26.153</c:v>
                </c:pt>
                <c:pt idx="68">
                  <c:v>26.56</c:v>
                </c:pt>
                <c:pt idx="69">
                  <c:v>27.158</c:v>
                </c:pt>
                <c:pt idx="70">
                  <c:v>27.856</c:v>
                </c:pt>
                <c:pt idx="71">
                  <c:v>28.354</c:v>
                </c:pt>
                <c:pt idx="72">
                  <c:v>29.061</c:v>
                </c:pt>
                <c:pt idx="73">
                  <c:v>29.885</c:v>
                </c:pt>
                <c:pt idx="74">
                  <c:v>30.572</c:v>
                </c:pt>
                <c:pt idx="75">
                  <c:v>31.348</c:v>
                </c:pt>
                <c:pt idx="76">
                  <c:v>32.076</c:v>
                </c:pt>
                <c:pt idx="77">
                  <c:v>32.813</c:v>
                </c:pt>
                <c:pt idx="78">
                  <c:v>33.452</c:v>
                </c:pt>
              </c:numCache>
            </c:numRef>
          </c:xVal>
          <c:yVal>
            <c:numRef>
              <c:f>'Mechanical Properties-Fatigue'!$I$14:$I$92</c:f>
              <c:numCache>
                <c:formatCode>0.00E+00</c:formatCode>
                <c:ptCount val="79"/>
                <c:pt idx="0">
                  <c:v>1.4529E-8</c:v>
                </c:pt>
                <c:pt idx="1">
                  <c:v>2.1057E-8</c:v>
                </c:pt>
                <c:pt idx="2">
                  <c:v>2.6162E-8</c:v>
                </c:pt>
                <c:pt idx="3">
                  <c:v>2.8448E-8</c:v>
                </c:pt>
                <c:pt idx="4">
                  <c:v>3.0988E-8</c:v>
                </c:pt>
                <c:pt idx="5">
                  <c:v>3.4036E-8</c:v>
                </c:pt>
                <c:pt idx="6">
                  <c:v>3.81E-8</c:v>
                </c:pt>
                <c:pt idx="7">
                  <c:v>4.318E-8</c:v>
                </c:pt>
                <c:pt idx="8">
                  <c:v>4.9022E-8</c:v>
                </c:pt>
                <c:pt idx="9">
                  <c:v>5.4102E-8</c:v>
                </c:pt>
                <c:pt idx="10">
                  <c:v>5.7912E-8</c:v>
                </c:pt>
                <c:pt idx="11">
                  <c:v>6.5024E-8</c:v>
                </c:pt>
                <c:pt idx="12">
                  <c:v>7.1882E-8</c:v>
                </c:pt>
                <c:pt idx="13">
                  <c:v>7.9248E-8</c:v>
                </c:pt>
                <c:pt idx="14">
                  <c:v>8.636E-8</c:v>
                </c:pt>
                <c:pt idx="15">
                  <c:v>9.652E-8</c:v>
                </c:pt>
                <c:pt idx="16">
                  <c:v>1.0693E-7</c:v>
                </c:pt>
                <c:pt idx="17">
                  <c:v>1.1811E-7</c:v>
                </c:pt>
                <c:pt idx="18">
                  <c:v>1.3513E-7</c:v>
                </c:pt>
                <c:pt idx="19">
                  <c:v>1.4884E-7</c:v>
                </c:pt>
                <c:pt idx="20">
                  <c:v>1.6358E-7</c:v>
                </c:pt>
                <c:pt idx="21">
                  <c:v>1.7755E-7</c:v>
                </c:pt>
                <c:pt idx="22">
                  <c:v>1.9253E-7</c:v>
                </c:pt>
                <c:pt idx="23">
                  <c:v>2.0574E-7</c:v>
                </c:pt>
                <c:pt idx="24">
                  <c:v>2.2301E-7</c:v>
                </c:pt>
                <c:pt idx="25">
                  <c:v>2.4206E-7</c:v>
                </c:pt>
                <c:pt idx="26">
                  <c:v>2.5908E-7</c:v>
                </c:pt>
                <c:pt idx="27">
                  <c:v>2.8194E-7</c:v>
                </c:pt>
                <c:pt idx="28">
                  <c:v>3.048E-7</c:v>
                </c:pt>
                <c:pt idx="29">
                  <c:v>3.2004E-7</c:v>
                </c:pt>
                <c:pt idx="30">
                  <c:v>3.4798E-7</c:v>
                </c:pt>
                <c:pt idx="31">
                  <c:v>3.6576E-7</c:v>
                </c:pt>
                <c:pt idx="32">
                  <c:v>3.8608E-7</c:v>
                </c:pt>
                <c:pt idx="33">
                  <c:v>3.9624E-7</c:v>
                </c:pt>
                <c:pt idx="34">
                  <c:v>4.191E-7</c:v>
                </c:pt>
                <c:pt idx="35">
                  <c:v>4.445E-7</c:v>
                </c:pt>
                <c:pt idx="36">
                  <c:v>4.826E-7</c:v>
                </c:pt>
                <c:pt idx="37">
                  <c:v>5.08E-7</c:v>
                </c:pt>
                <c:pt idx="38">
                  <c:v>5.5118E-7</c:v>
                </c:pt>
                <c:pt idx="39">
                  <c:v>5.8166E-7</c:v>
                </c:pt>
                <c:pt idx="40">
                  <c:v>6.1722E-7</c:v>
                </c:pt>
                <c:pt idx="41">
                  <c:v>6.5024E-7</c:v>
                </c:pt>
                <c:pt idx="42">
                  <c:v>6.858E-7</c:v>
                </c:pt>
                <c:pt idx="43">
                  <c:v>7.2898E-7</c:v>
                </c:pt>
                <c:pt idx="44">
                  <c:v>7.493E-7</c:v>
                </c:pt>
                <c:pt idx="45">
                  <c:v>7.8994E-7</c:v>
                </c:pt>
                <c:pt idx="46">
                  <c:v>8.0518E-7</c:v>
                </c:pt>
                <c:pt idx="47">
                  <c:v>8.5344E-7</c:v>
                </c:pt>
                <c:pt idx="48">
                  <c:v>8.89E-7</c:v>
                </c:pt>
                <c:pt idx="49">
                  <c:v>9.6774E-7</c:v>
                </c:pt>
                <c:pt idx="50">
                  <c:v>1.0135E-6</c:v>
                </c:pt>
                <c:pt idx="51">
                  <c:v>1.0719E-6</c:v>
                </c:pt>
                <c:pt idx="52">
                  <c:v>1.11E-6</c:v>
                </c:pt>
                <c:pt idx="53">
                  <c:v>1.1684E-6</c:v>
                </c:pt>
                <c:pt idx="54">
                  <c:v>1.2319E-6</c:v>
                </c:pt>
                <c:pt idx="55">
                  <c:v>1.3106E-6</c:v>
                </c:pt>
                <c:pt idx="56">
                  <c:v>1.3716E-6</c:v>
                </c:pt>
                <c:pt idx="57">
                  <c:v>1.43E-6</c:v>
                </c:pt>
                <c:pt idx="58">
                  <c:v>1.4732E-6</c:v>
                </c:pt>
                <c:pt idx="59">
                  <c:v>1.4935E-6</c:v>
                </c:pt>
                <c:pt idx="60">
                  <c:v>1.6231E-6</c:v>
                </c:pt>
                <c:pt idx="61">
                  <c:v>1.7297E-6</c:v>
                </c:pt>
                <c:pt idx="62">
                  <c:v>1.8186E-6</c:v>
                </c:pt>
                <c:pt idx="63">
                  <c:v>1.8491E-6</c:v>
                </c:pt>
                <c:pt idx="64">
                  <c:v>1.8923E-6</c:v>
                </c:pt>
                <c:pt idx="65">
                  <c:v>1.9533E-6</c:v>
                </c:pt>
                <c:pt idx="66">
                  <c:v>2.0574E-6</c:v>
                </c:pt>
                <c:pt idx="67">
                  <c:v>2.098E-6</c:v>
                </c:pt>
                <c:pt idx="68">
                  <c:v>2.2174E-6</c:v>
                </c:pt>
                <c:pt idx="69">
                  <c:v>2.3851E-6</c:v>
                </c:pt>
                <c:pt idx="70">
                  <c:v>2.4714E-6</c:v>
                </c:pt>
                <c:pt idx="71">
                  <c:v>2.5349E-6</c:v>
                </c:pt>
                <c:pt idx="72">
                  <c:v>2.6467E-6</c:v>
                </c:pt>
                <c:pt idx="73">
                  <c:v>2.7792E-6</c:v>
                </c:pt>
                <c:pt idx="74">
                  <c:v>2.8956E-6</c:v>
                </c:pt>
                <c:pt idx="75">
                  <c:v>3.3389E-6</c:v>
                </c:pt>
                <c:pt idx="76">
                  <c:v>3.5203E-6</c:v>
                </c:pt>
                <c:pt idx="77">
                  <c:v>3.855E-6</c:v>
                </c:pt>
                <c:pt idx="78">
                  <c:v>4.0967E-6</c:v>
                </c:pt>
              </c:numCache>
            </c:numRef>
          </c:yVal>
          <c:smooth val="0"/>
        </c:ser>
        <c:ser>
          <c:idx val="4"/>
          <c:order val="2"/>
          <c:tx>
            <c:v>45 MPa H2, R=0.5, f=0.1Hz</c:v>
          </c:tx>
          <c:spPr>
            <a:ln w="47625">
              <a:noFill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'Mechanical Properties-Fatigue'!$K$14:$K$75</c:f>
              <c:numCache>
                <c:formatCode>0.0</c:formatCode>
                <c:ptCount val="62"/>
                <c:pt idx="0">
                  <c:v>9.5695</c:v>
                </c:pt>
                <c:pt idx="1">
                  <c:v>9.6931</c:v>
                </c:pt>
                <c:pt idx="2">
                  <c:v>9.793900000000001</c:v>
                </c:pt>
                <c:pt idx="3">
                  <c:v>9.9159</c:v>
                </c:pt>
                <c:pt idx="4">
                  <c:v>10.038</c:v>
                </c:pt>
                <c:pt idx="5">
                  <c:v>10.152</c:v>
                </c:pt>
                <c:pt idx="6">
                  <c:v>10.287</c:v>
                </c:pt>
                <c:pt idx="7">
                  <c:v>10.425</c:v>
                </c:pt>
                <c:pt idx="8">
                  <c:v>10.545</c:v>
                </c:pt>
                <c:pt idx="9">
                  <c:v>10.655</c:v>
                </c:pt>
                <c:pt idx="10">
                  <c:v>10.795</c:v>
                </c:pt>
                <c:pt idx="11">
                  <c:v>10.931</c:v>
                </c:pt>
                <c:pt idx="12">
                  <c:v>11.04</c:v>
                </c:pt>
                <c:pt idx="13">
                  <c:v>11.18</c:v>
                </c:pt>
                <c:pt idx="14">
                  <c:v>11.317</c:v>
                </c:pt>
                <c:pt idx="15">
                  <c:v>11.451</c:v>
                </c:pt>
                <c:pt idx="16">
                  <c:v>11.583</c:v>
                </c:pt>
                <c:pt idx="17">
                  <c:v>11.736</c:v>
                </c:pt>
                <c:pt idx="18">
                  <c:v>11.846</c:v>
                </c:pt>
                <c:pt idx="19">
                  <c:v>12.009</c:v>
                </c:pt>
                <c:pt idx="20">
                  <c:v>12.155</c:v>
                </c:pt>
                <c:pt idx="21">
                  <c:v>12.303</c:v>
                </c:pt>
                <c:pt idx="22">
                  <c:v>12.446</c:v>
                </c:pt>
                <c:pt idx="23">
                  <c:v>12.589</c:v>
                </c:pt>
                <c:pt idx="24">
                  <c:v>12.758</c:v>
                </c:pt>
                <c:pt idx="25">
                  <c:v>12.917</c:v>
                </c:pt>
                <c:pt idx="26">
                  <c:v>13.054</c:v>
                </c:pt>
                <c:pt idx="27">
                  <c:v>13.223</c:v>
                </c:pt>
                <c:pt idx="28">
                  <c:v>13.407</c:v>
                </c:pt>
                <c:pt idx="29">
                  <c:v>13.593</c:v>
                </c:pt>
                <c:pt idx="30">
                  <c:v>13.776</c:v>
                </c:pt>
                <c:pt idx="31">
                  <c:v>13.944</c:v>
                </c:pt>
                <c:pt idx="32">
                  <c:v>14.147</c:v>
                </c:pt>
                <c:pt idx="33">
                  <c:v>14.316</c:v>
                </c:pt>
                <c:pt idx="34">
                  <c:v>14.499</c:v>
                </c:pt>
                <c:pt idx="35">
                  <c:v>14.695</c:v>
                </c:pt>
                <c:pt idx="36">
                  <c:v>14.879</c:v>
                </c:pt>
                <c:pt idx="37">
                  <c:v>15.067</c:v>
                </c:pt>
                <c:pt idx="38">
                  <c:v>15.269</c:v>
                </c:pt>
                <c:pt idx="39">
                  <c:v>15.471</c:v>
                </c:pt>
                <c:pt idx="40">
                  <c:v>15.7</c:v>
                </c:pt>
                <c:pt idx="41">
                  <c:v>15.894</c:v>
                </c:pt>
                <c:pt idx="42">
                  <c:v>16.119</c:v>
                </c:pt>
                <c:pt idx="43">
                  <c:v>16.333</c:v>
                </c:pt>
                <c:pt idx="44">
                  <c:v>16.56</c:v>
                </c:pt>
                <c:pt idx="45">
                  <c:v>16.774</c:v>
                </c:pt>
                <c:pt idx="46">
                  <c:v>17.033</c:v>
                </c:pt>
                <c:pt idx="47">
                  <c:v>17.261</c:v>
                </c:pt>
                <c:pt idx="48">
                  <c:v>17.519</c:v>
                </c:pt>
                <c:pt idx="49">
                  <c:v>17.762</c:v>
                </c:pt>
                <c:pt idx="50">
                  <c:v>18.057</c:v>
                </c:pt>
                <c:pt idx="51">
                  <c:v>18.344</c:v>
                </c:pt>
                <c:pt idx="52">
                  <c:v>18.62</c:v>
                </c:pt>
                <c:pt idx="53">
                  <c:v>18.895</c:v>
                </c:pt>
                <c:pt idx="54">
                  <c:v>19.226</c:v>
                </c:pt>
                <c:pt idx="55">
                  <c:v>19.497</c:v>
                </c:pt>
                <c:pt idx="56">
                  <c:v>19.806</c:v>
                </c:pt>
                <c:pt idx="57">
                  <c:v>20.124</c:v>
                </c:pt>
                <c:pt idx="58">
                  <c:v>20.432</c:v>
                </c:pt>
                <c:pt idx="59">
                  <c:v>20.778</c:v>
                </c:pt>
                <c:pt idx="60">
                  <c:v>21.131</c:v>
                </c:pt>
                <c:pt idx="61">
                  <c:v>21.471</c:v>
                </c:pt>
              </c:numCache>
            </c:numRef>
          </c:xVal>
          <c:yVal>
            <c:numRef>
              <c:f>'Mechanical Properties-Fatigue'!$L$14:$L$75</c:f>
              <c:numCache>
                <c:formatCode>0.00E+00</c:formatCode>
                <c:ptCount val="62"/>
                <c:pt idx="0">
                  <c:v>1.2649E-7</c:v>
                </c:pt>
                <c:pt idx="1">
                  <c:v>1.4173E-7</c:v>
                </c:pt>
                <c:pt idx="2">
                  <c:v>1.5392E-7</c:v>
                </c:pt>
                <c:pt idx="3">
                  <c:v>1.6662E-7</c:v>
                </c:pt>
                <c:pt idx="4">
                  <c:v>1.7678E-7</c:v>
                </c:pt>
                <c:pt idx="5">
                  <c:v>1.8669E-7</c:v>
                </c:pt>
                <c:pt idx="6">
                  <c:v>2.0726E-7</c:v>
                </c:pt>
                <c:pt idx="7">
                  <c:v>2.3495E-7</c:v>
                </c:pt>
                <c:pt idx="8">
                  <c:v>2.5375E-7</c:v>
                </c:pt>
                <c:pt idx="9">
                  <c:v>2.7432E-7</c:v>
                </c:pt>
                <c:pt idx="10">
                  <c:v>2.9972E-7</c:v>
                </c:pt>
                <c:pt idx="11">
                  <c:v>3.175E-7</c:v>
                </c:pt>
                <c:pt idx="12">
                  <c:v>3.2512E-7</c:v>
                </c:pt>
                <c:pt idx="13">
                  <c:v>3.429E-7</c:v>
                </c:pt>
                <c:pt idx="14">
                  <c:v>3.5814E-7</c:v>
                </c:pt>
                <c:pt idx="15">
                  <c:v>3.8354E-7</c:v>
                </c:pt>
                <c:pt idx="16">
                  <c:v>3.9878E-7</c:v>
                </c:pt>
                <c:pt idx="17">
                  <c:v>4.1402E-7</c:v>
                </c:pt>
                <c:pt idx="18">
                  <c:v>4.2672E-7</c:v>
                </c:pt>
                <c:pt idx="19">
                  <c:v>4.445E-7</c:v>
                </c:pt>
                <c:pt idx="20">
                  <c:v>4.699E-7</c:v>
                </c:pt>
                <c:pt idx="21">
                  <c:v>5.08E-7</c:v>
                </c:pt>
                <c:pt idx="22">
                  <c:v>5.4864E-7</c:v>
                </c:pt>
                <c:pt idx="23">
                  <c:v>5.9182E-7</c:v>
                </c:pt>
                <c:pt idx="24">
                  <c:v>6.2992E-7</c:v>
                </c:pt>
                <c:pt idx="25">
                  <c:v>6.477E-7</c:v>
                </c:pt>
                <c:pt idx="26">
                  <c:v>6.6294E-7</c:v>
                </c:pt>
                <c:pt idx="27">
                  <c:v>6.8072E-7</c:v>
                </c:pt>
                <c:pt idx="28">
                  <c:v>7.1628E-7</c:v>
                </c:pt>
                <c:pt idx="29">
                  <c:v>7.4422E-7</c:v>
                </c:pt>
                <c:pt idx="30">
                  <c:v>7.8994E-7</c:v>
                </c:pt>
                <c:pt idx="31">
                  <c:v>8.128E-7</c:v>
                </c:pt>
                <c:pt idx="32">
                  <c:v>8.3312E-7</c:v>
                </c:pt>
                <c:pt idx="33">
                  <c:v>8.5598E-7</c:v>
                </c:pt>
                <c:pt idx="34">
                  <c:v>8.89E-7</c:v>
                </c:pt>
                <c:pt idx="35">
                  <c:v>9.4234E-7</c:v>
                </c:pt>
                <c:pt idx="36">
                  <c:v>9.9314E-7</c:v>
                </c:pt>
                <c:pt idx="37">
                  <c:v>1.0389E-6</c:v>
                </c:pt>
                <c:pt idx="38">
                  <c:v>1.0871E-6</c:v>
                </c:pt>
                <c:pt idx="39">
                  <c:v>1.1176E-6</c:v>
                </c:pt>
                <c:pt idx="40">
                  <c:v>1.1633E-6</c:v>
                </c:pt>
                <c:pt idx="41">
                  <c:v>1.2065E-6</c:v>
                </c:pt>
                <c:pt idx="42">
                  <c:v>1.2802E-6</c:v>
                </c:pt>
                <c:pt idx="43">
                  <c:v>1.3513E-6</c:v>
                </c:pt>
                <c:pt idx="44">
                  <c:v>1.4046E-6</c:v>
                </c:pt>
                <c:pt idx="45">
                  <c:v>1.4478E-6</c:v>
                </c:pt>
                <c:pt idx="46">
                  <c:v>1.5062E-6</c:v>
                </c:pt>
                <c:pt idx="47">
                  <c:v>1.5519E-6</c:v>
                </c:pt>
                <c:pt idx="48">
                  <c:v>1.6078E-6</c:v>
                </c:pt>
                <c:pt idx="49">
                  <c:v>1.7043E-6</c:v>
                </c:pt>
                <c:pt idx="50">
                  <c:v>1.811E-6</c:v>
                </c:pt>
                <c:pt idx="51">
                  <c:v>1.8771E-6</c:v>
                </c:pt>
                <c:pt idx="52">
                  <c:v>1.9558E-6</c:v>
                </c:pt>
                <c:pt idx="53">
                  <c:v>2.0472E-6</c:v>
                </c:pt>
                <c:pt idx="54">
                  <c:v>2.1285E-6</c:v>
                </c:pt>
                <c:pt idx="55">
                  <c:v>2.2174E-6</c:v>
                </c:pt>
                <c:pt idx="56">
                  <c:v>2.3216E-6</c:v>
                </c:pt>
                <c:pt idx="57">
                  <c:v>2.4232E-6</c:v>
                </c:pt>
                <c:pt idx="58">
                  <c:v>2.5248E-6</c:v>
                </c:pt>
                <c:pt idx="59">
                  <c:v>2.6516E-6</c:v>
                </c:pt>
                <c:pt idx="60">
                  <c:v>2.8274E-6</c:v>
                </c:pt>
                <c:pt idx="61">
                  <c:v>2.9452E-6</c:v>
                </c:pt>
              </c:numCache>
            </c:numRef>
          </c:yVal>
          <c:smooth val="0"/>
        </c:ser>
        <c:ser>
          <c:idx val="5"/>
          <c:order val="3"/>
          <c:tx>
            <c:v>45 MPa H2, R=0.5, f=1Hz</c:v>
          </c:tx>
          <c:spPr>
            <a:ln w="47625">
              <a:noFill/>
            </a:ln>
          </c:spPr>
          <c:marker>
            <c:symbol val="square"/>
            <c:size val="9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'Mechanical Properties-Fatigue'!$N$14:$N$76</c:f>
              <c:numCache>
                <c:formatCode>0.0</c:formatCode>
                <c:ptCount val="63"/>
                <c:pt idx="0">
                  <c:v>9.4967</c:v>
                </c:pt>
                <c:pt idx="1">
                  <c:v>9.5956</c:v>
                </c:pt>
                <c:pt idx="2">
                  <c:v>9.7255</c:v>
                </c:pt>
                <c:pt idx="3">
                  <c:v>9.8483</c:v>
                </c:pt>
                <c:pt idx="4">
                  <c:v>9.9791</c:v>
                </c:pt>
                <c:pt idx="5">
                  <c:v>10.107</c:v>
                </c:pt>
                <c:pt idx="6">
                  <c:v>10.201</c:v>
                </c:pt>
                <c:pt idx="7">
                  <c:v>10.298</c:v>
                </c:pt>
                <c:pt idx="8">
                  <c:v>10.468</c:v>
                </c:pt>
                <c:pt idx="9">
                  <c:v>10.592</c:v>
                </c:pt>
                <c:pt idx="10">
                  <c:v>10.702</c:v>
                </c:pt>
                <c:pt idx="11">
                  <c:v>10.82</c:v>
                </c:pt>
                <c:pt idx="12">
                  <c:v>10.979</c:v>
                </c:pt>
                <c:pt idx="13">
                  <c:v>11.098</c:v>
                </c:pt>
                <c:pt idx="14">
                  <c:v>11.22</c:v>
                </c:pt>
                <c:pt idx="15">
                  <c:v>11.388</c:v>
                </c:pt>
                <c:pt idx="16">
                  <c:v>11.503</c:v>
                </c:pt>
                <c:pt idx="17">
                  <c:v>11.648</c:v>
                </c:pt>
                <c:pt idx="18">
                  <c:v>11.819</c:v>
                </c:pt>
                <c:pt idx="19">
                  <c:v>11.946</c:v>
                </c:pt>
                <c:pt idx="20">
                  <c:v>12.058</c:v>
                </c:pt>
                <c:pt idx="21">
                  <c:v>12.233</c:v>
                </c:pt>
                <c:pt idx="22">
                  <c:v>12.371</c:v>
                </c:pt>
                <c:pt idx="23">
                  <c:v>12.527</c:v>
                </c:pt>
                <c:pt idx="24">
                  <c:v>12.64</c:v>
                </c:pt>
                <c:pt idx="25">
                  <c:v>12.804</c:v>
                </c:pt>
                <c:pt idx="26">
                  <c:v>12.976</c:v>
                </c:pt>
                <c:pt idx="27">
                  <c:v>13.142</c:v>
                </c:pt>
                <c:pt idx="28">
                  <c:v>13.287</c:v>
                </c:pt>
                <c:pt idx="29">
                  <c:v>13.455</c:v>
                </c:pt>
                <c:pt idx="30">
                  <c:v>13.645</c:v>
                </c:pt>
                <c:pt idx="31">
                  <c:v>13.811</c:v>
                </c:pt>
                <c:pt idx="32">
                  <c:v>13.958</c:v>
                </c:pt>
                <c:pt idx="33">
                  <c:v>14.159</c:v>
                </c:pt>
                <c:pt idx="34">
                  <c:v>14.357</c:v>
                </c:pt>
                <c:pt idx="35">
                  <c:v>14.543</c:v>
                </c:pt>
                <c:pt idx="36">
                  <c:v>14.736</c:v>
                </c:pt>
                <c:pt idx="37">
                  <c:v>14.945</c:v>
                </c:pt>
                <c:pt idx="38">
                  <c:v>15.135</c:v>
                </c:pt>
                <c:pt idx="39">
                  <c:v>15.339</c:v>
                </c:pt>
                <c:pt idx="40">
                  <c:v>15.552</c:v>
                </c:pt>
                <c:pt idx="41">
                  <c:v>15.768</c:v>
                </c:pt>
                <c:pt idx="42">
                  <c:v>15.967</c:v>
                </c:pt>
                <c:pt idx="43">
                  <c:v>16.205</c:v>
                </c:pt>
                <c:pt idx="44">
                  <c:v>16.415</c:v>
                </c:pt>
                <c:pt idx="45">
                  <c:v>16.658</c:v>
                </c:pt>
                <c:pt idx="46">
                  <c:v>16.878</c:v>
                </c:pt>
                <c:pt idx="47">
                  <c:v>17.137</c:v>
                </c:pt>
                <c:pt idx="48">
                  <c:v>17.369</c:v>
                </c:pt>
                <c:pt idx="49">
                  <c:v>17.62</c:v>
                </c:pt>
                <c:pt idx="50">
                  <c:v>17.882</c:v>
                </c:pt>
                <c:pt idx="51">
                  <c:v>18.142</c:v>
                </c:pt>
                <c:pt idx="52">
                  <c:v>18.403</c:v>
                </c:pt>
                <c:pt idx="53">
                  <c:v>18.683</c:v>
                </c:pt>
                <c:pt idx="54">
                  <c:v>19.001</c:v>
                </c:pt>
                <c:pt idx="55">
                  <c:v>19.258</c:v>
                </c:pt>
                <c:pt idx="56">
                  <c:v>19.531</c:v>
                </c:pt>
                <c:pt idx="57">
                  <c:v>19.88</c:v>
                </c:pt>
                <c:pt idx="58">
                  <c:v>20.197</c:v>
                </c:pt>
                <c:pt idx="59">
                  <c:v>20.508</c:v>
                </c:pt>
                <c:pt idx="60">
                  <c:v>20.867</c:v>
                </c:pt>
                <c:pt idx="61">
                  <c:v>21.254</c:v>
                </c:pt>
                <c:pt idx="62">
                  <c:v>21.606</c:v>
                </c:pt>
              </c:numCache>
            </c:numRef>
          </c:xVal>
          <c:yVal>
            <c:numRef>
              <c:f>'Mechanical Properties-Fatigue'!$O$14:$O$76</c:f>
              <c:numCache>
                <c:formatCode>0.00E+00</c:formatCode>
                <c:ptCount val="63"/>
                <c:pt idx="0">
                  <c:v>8.255E-8</c:v>
                </c:pt>
                <c:pt idx="1">
                  <c:v>8.9662E-8</c:v>
                </c:pt>
                <c:pt idx="2">
                  <c:v>9.8552E-8</c:v>
                </c:pt>
                <c:pt idx="3">
                  <c:v>1.0643E-7</c:v>
                </c:pt>
                <c:pt idx="4">
                  <c:v>1.1887E-7</c:v>
                </c:pt>
                <c:pt idx="5">
                  <c:v>1.2141E-7</c:v>
                </c:pt>
                <c:pt idx="6">
                  <c:v>1.2497E-7</c:v>
                </c:pt>
                <c:pt idx="7">
                  <c:v>1.3259E-7</c:v>
                </c:pt>
                <c:pt idx="8">
                  <c:v>1.4681E-7</c:v>
                </c:pt>
                <c:pt idx="9">
                  <c:v>1.6027E-7</c:v>
                </c:pt>
                <c:pt idx="10">
                  <c:v>1.7602E-7</c:v>
                </c:pt>
                <c:pt idx="11">
                  <c:v>1.9837E-7</c:v>
                </c:pt>
                <c:pt idx="12">
                  <c:v>2.1463E-7</c:v>
                </c:pt>
                <c:pt idx="13">
                  <c:v>2.3139E-7</c:v>
                </c:pt>
                <c:pt idx="14">
                  <c:v>2.4232E-7</c:v>
                </c:pt>
                <c:pt idx="15">
                  <c:v>2.5349E-7</c:v>
                </c:pt>
                <c:pt idx="16">
                  <c:v>2.5654E-7</c:v>
                </c:pt>
                <c:pt idx="17">
                  <c:v>2.667E-7</c:v>
                </c:pt>
                <c:pt idx="18">
                  <c:v>2.7686E-7</c:v>
                </c:pt>
                <c:pt idx="19">
                  <c:v>2.8448E-7</c:v>
                </c:pt>
                <c:pt idx="20">
                  <c:v>2.921E-7</c:v>
                </c:pt>
                <c:pt idx="21">
                  <c:v>3.2258E-7</c:v>
                </c:pt>
                <c:pt idx="22">
                  <c:v>3.556E-7</c:v>
                </c:pt>
                <c:pt idx="23">
                  <c:v>3.81E-7</c:v>
                </c:pt>
                <c:pt idx="24">
                  <c:v>3.937E-7</c:v>
                </c:pt>
                <c:pt idx="25">
                  <c:v>4.1148E-7</c:v>
                </c:pt>
                <c:pt idx="26">
                  <c:v>4.2418E-7</c:v>
                </c:pt>
                <c:pt idx="27">
                  <c:v>4.191E-7</c:v>
                </c:pt>
                <c:pt idx="28">
                  <c:v>4.2672E-7</c:v>
                </c:pt>
                <c:pt idx="29">
                  <c:v>4.572E-7</c:v>
                </c:pt>
                <c:pt idx="30">
                  <c:v>4.8006E-7</c:v>
                </c:pt>
                <c:pt idx="31">
                  <c:v>4.8768E-7</c:v>
                </c:pt>
                <c:pt idx="32">
                  <c:v>4.9784E-7</c:v>
                </c:pt>
                <c:pt idx="33">
                  <c:v>5.1308E-7</c:v>
                </c:pt>
                <c:pt idx="34">
                  <c:v>5.1054E-7</c:v>
                </c:pt>
                <c:pt idx="35">
                  <c:v>5.1562E-7</c:v>
                </c:pt>
                <c:pt idx="36">
                  <c:v>5.3594E-7</c:v>
                </c:pt>
                <c:pt idx="37">
                  <c:v>5.6134E-7</c:v>
                </c:pt>
                <c:pt idx="38">
                  <c:v>5.7912E-7</c:v>
                </c:pt>
                <c:pt idx="39">
                  <c:v>5.9944E-7</c:v>
                </c:pt>
                <c:pt idx="40">
                  <c:v>6.223E-7</c:v>
                </c:pt>
                <c:pt idx="41">
                  <c:v>6.477E-7</c:v>
                </c:pt>
                <c:pt idx="42">
                  <c:v>6.7056E-7</c:v>
                </c:pt>
                <c:pt idx="43">
                  <c:v>7.1882E-7</c:v>
                </c:pt>
                <c:pt idx="44">
                  <c:v>7.6454E-7</c:v>
                </c:pt>
                <c:pt idx="45">
                  <c:v>8.1788E-7</c:v>
                </c:pt>
                <c:pt idx="46">
                  <c:v>8.636E-7</c:v>
                </c:pt>
                <c:pt idx="47">
                  <c:v>8.9916E-7</c:v>
                </c:pt>
                <c:pt idx="48">
                  <c:v>9.3472E-7</c:v>
                </c:pt>
                <c:pt idx="49">
                  <c:v>9.6774E-7</c:v>
                </c:pt>
                <c:pt idx="50">
                  <c:v>1.0084E-6</c:v>
                </c:pt>
                <c:pt idx="51">
                  <c:v>1.0312E-6</c:v>
                </c:pt>
                <c:pt idx="52">
                  <c:v>1.0897E-6</c:v>
                </c:pt>
                <c:pt idx="53">
                  <c:v>1.1684E-6</c:v>
                </c:pt>
                <c:pt idx="54">
                  <c:v>1.2395E-6</c:v>
                </c:pt>
                <c:pt idx="55">
                  <c:v>1.2929E-6</c:v>
                </c:pt>
                <c:pt idx="56">
                  <c:v>1.3894E-6</c:v>
                </c:pt>
                <c:pt idx="57">
                  <c:v>1.4884E-6</c:v>
                </c:pt>
                <c:pt idx="58">
                  <c:v>1.524E-6</c:v>
                </c:pt>
                <c:pt idx="59">
                  <c:v>1.585E-6</c:v>
                </c:pt>
                <c:pt idx="60">
                  <c:v>1.717E-6</c:v>
                </c:pt>
                <c:pt idx="61">
                  <c:v>1.8186E-6</c:v>
                </c:pt>
                <c:pt idx="62">
                  <c:v>1.9025E-6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091320"/>
        <c:axId val="671144712"/>
      </c:scatterChart>
      <c:valAx>
        <c:axId val="671091320"/>
        <c:scaling>
          <c:logBase val="10.0"/>
          <c:orientation val="minMax"/>
          <c:max val="100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Stress Intensity Factor Range, ∆K (MPa m</a:t>
                </a:r>
                <a:r>
                  <a:rPr lang="en-US" baseline="30000"/>
                  <a:t>1/2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crossAx val="671144712"/>
        <c:crosses val="autoZero"/>
        <c:crossBetween val="midCat"/>
        <c:majorUnit val="10.0"/>
        <c:minorUnit val="10.0"/>
      </c:valAx>
      <c:valAx>
        <c:axId val="671144712"/>
        <c:scaling>
          <c:logBase val="10.0"/>
          <c:orientation val="minMax"/>
          <c:max val="1.0E-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Fatigue Crack</a:t>
                </a:r>
                <a:r>
                  <a:rPr lang="en-US" baseline="0"/>
                  <a:t> Growth, da/dN (m/cycle)</a:t>
                </a:r>
                <a:endParaRPr lang="en-US"/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crossAx val="671091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359" cy="5818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6" sqref="A6"/>
    </sheetView>
  </sheetViews>
  <sheetFormatPr baseColWidth="10" defaultRowHeight="15" x14ac:dyDescent="0"/>
  <cols>
    <col min="4" max="4" width="14.33203125" customWidth="1"/>
  </cols>
  <sheetData>
    <row r="1" spans="1:20" ht="36">
      <c r="A1" s="28" t="s">
        <v>69</v>
      </c>
      <c r="B1" s="14" t="s">
        <v>0</v>
      </c>
    </row>
    <row r="2" spans="1:20" ht="18" customHeight="1">
      <c r="A2" s="29"/>
      <c r="B2" s="15" t="s">
        <v>1</v>
      </c>
      <c r="D2" s="13" t="s">
        <v>3</v>
      </c>
      <c r="E2" s="87" t="s">
        <v>72</v>
      </c>
      <c r="F2" s="88"/>
    </row>
    <row r="3" spans="1:20" ht="18" customHeight="1">
      <c r="A3" s="64" t="s">
        <v>70</v>
      </c>
      <c r="B3" s="15" t="s">
        <v>2</v>
      </c>
    </row>
    <row r="4" spans="1:20" ht="18" customHeight="1" thickBot="1">
      <c r="A4" s="65" t="s">
        <v>71</v>
      </c>
      <c r="B4" s="16" t="s">
        <v>37</v>
      </c>
    </row>
    <row r="5" spans="1:20" ht="22" customHeight="1">
      <c r="D5" s="12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47" t="s">
        <v>9</v>
      </c>
      <c r="J5" s="47" t="s">
        <v>60</v>
      </c>
      <c r="K5" s="47" t="s">
        <v>62</v>
      </c>
      <c r="L5" s="47" t="s">
        <v>63</v>
      </c>
      <c r="M5" s="47" t="s">
        <v>61</v>
      </c>
      <c r="N5" s="47" t="s">
        <v>10</v>
      </c>
      <c r="O5" s="47" t="s">
        <v>11</v>
      </c>
      <c r="P5" s="47" t="s">
        <v>12</v>
      </c>
      <c r="Q5" s="47" t="s">
        <v>13</v>
      </c>
      <c r="R5" s="47" t="s">
        <v>16</v>
      </c>
      <c r="S5" s="47" t="s">
        <v>14</v>
      </c>
      <c r="T5" s="47" t="s">
        <v>15</v>
      </c>
    </row>
    <row r="6" spans="1:20" ht="22" customHeight="1">
      <c r="E6" s="53" t="s">
        <v>58</v>
      </c>
      <c r="F6" s="53">
        <v>0.92</v>
      </c>
      <c r="G6" s="53" t="s">
        <v>59</v>
      </c>
      <c r="H6" s="53">
        <v>0.62</v>
      </c>
      <c r="I6" s="53">
        <v>0.19</v>
      </c>
      <c r="J6" s="53" t="s">
        <v>59</v>
      </c>
      <c r="K6" s="53" t="s">
        <v>59</v>
      </c>
      <c r="L6" s="53" t="s">
        <v>59</v>
      </c>
      <c r="M6" s="53">
        <v>3.5000000000000003E-2</v>
      </c>
      <c r="N6" s="66" t="s">
        <v>59</v>
      </c>
      <c r="O6" s="53">
        <v>0.28000000000000003</v>
      </c>
      <c r="P6" s="53">
        <v>0.28999999999999998</v>
      </c>
      <c r="Q6" s="53" t="s">
        <v>59</v>
      </c>
      <c r="R6" s="53" t="s">
        <v>59</v>
      </c>
      <c r="S6" s="53">
        <v>4.0000000000000001E-3</v>
      </c>
      <c r="T6" s="53">
        <v>8.0000000000000002E-3</v>
      </c>
    </row>
    <row r="7" spans="1:20" ht="36" customHeight="1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0" ht="54">
      <c r="D8" s="17" t="s">
        <v>37</v>
      </c>
      <c r="E8" s="47" t="s">
        <v>55</v>
      </c>
      <c r="F8" s="89" t="s">
        <v>93</v>
      </c>
      <c r="G8" s="90"/>
      <c r="H8" s="89" t="s">
        <v>94</v>
      </c>
      <c r="I8" s="90"/>
      <c r="L8" s="11" t="s">
        <v>17</v>
      </c>
      <c r="M8" s="45" t="s">
        <v>21</v>
      </c>
      <c r="N8" s="45" t="s">
        <v>19</v>
      </c>
      <c r="O8" s="45" t="s">
        <v>23</v>
      </c>
      <c r="P8" s="45" t="s">
        <v>28</v>
      </c>
    </row>
    <row r="9" spans="1:20" ht="36" customHeight="1">
      <c r="E9" s="53" t="str">
        <f>A1</f>
        <v>4130X</v>
      </c>
      <c r="F9" s="91" t="s">
        <v>73</v>
      </c>
      <c r="G9" s="92"/>
      <c r="H9" s="91" t="s">
        <v>95</v>
      </c>
      <c r="I9" s="92"/>
      <c r="M9" s="53">
        <v>607</v>
      </c>
      <c r="N9" s="53" t="s">
        <v>59</v>
      </c>
      <c r="O9" s="53" t="s">
        <v>59</v>
      </c>
      <c r="P9" s="53" t="s">
        <v>59</v>
      </c>
    </row>
    <row r="11" spans="1:20">
      <c r="M11" s="52" t="s">
        <v>20</v>
      </c>
    </row>
    <row r="12" spans="1:20">
      <c r="M12" s="52" t="s">
        <v>22</v>
      </c>
    </row>
    <row r="13" spans="1:20" ht="36" customHeight="1"/>
    <row r="14" spans="1:20">
      <c r="E14" s="35" t="s">
        <v>40</v>
      </c>
      <c r="F14" s="35" t="s">
        <v>41</v>
      </c>
    </row>
    <row r="15" spans="1:20" ht="36" customHeight="1">
      <c r="D15" s="34" t="s">
        <v>38</v>
      </c>
      <c r="E15" s="54">
        <v>1</v>
      </c>
      <c r="F15" s="85" t="s">
        <v>74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spans="1:20" ht="36" customHeight="1">
      <c r="D16" s="10"/>
      <c r="E16" s="54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spans="4:5" ht="36" customHeight="1">
      <c r="D17" s="10"/>
      <c r="E17" s="54"/>
    </row>
  </sheetData>
  <mergeCells count="7">
    <mergeCell ref="F15:T15"/>
    <mergeCell ref="F16:T16"/>
    <mergeCell ref="E2:F2"/>
    <mergeCell ref="F8:G8"/>
    <mergeCell ref="F9:G9"/>
    <mergeCell ref="H8:I8"/>
    <mergeCell ref="H9:I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8" sqref="B8"/>
    </sheetView>
  </sheetViews>
  <sheetFormatPr baseColWidth="10" defaultRowHeight="15" x14ac:dyDescent="0"/>
  <cols>
    <col min="4" max="4" width="18" customWidth="1"/>
  </cols>
  <sheetData>
    <row r="1" spans="1:11" ht="36">
      <c r="A1" s="30" t="str">
        <f>IF(Material!A1=""," ",Material!A1)</f>
        <v>4130X</v>
      </c>
      <c r="B1" s="14" t="s">
        <v>0</v>
      </c>
    </row>
    <row r="2" spans="1:11" ht="18" customHeight="1">
      <c r="A2" s="31" t="str">
        <f>IF(Material!A2=""," ",Material!A2)</f>
        <v xml:space="preserve"> </v>
      </c>
      <c r="B2" s="15" t="s">
        <v>1</v>
      </c>
    </row>
    <row r="3" spans="1:11" ht="18" customHeight="1">
      <c r="A3" s="31" t="str">
        <f>IF(Material!A3=""," ",Material!A3)</f>
        <v xml:space="preserve"> vessel</v>
      </c>
      <c r="B3" s="15" t="s">
        <v>2</v>
      </c>
    </row>
    <row r="4" spans="1:11" ht="18" customHeight="1" thickBot="1">
      <c r="A4" s="32" t="str">
        <f>IF(Material!A4=""," ",Material!A4)</f>
        <v>Q&amp;T</v>
      </c>
      <c r="B4" s="16" t="s">
        <v>37</v>
      </c>
    </row>
    <row r="5" spans="1:11" ht="22" customHeight="1">
      <c r="D5" s="84" t="s">
        <v>26</v>
      </c>
      <c r="E5" s="18"/>
      <c r="F5" s="18"/>
      <c r="G5" s="18"/>
      <c r="H5" s="19"/>
    </row>
    <row r="6" spans="1:11" s="10" customFormat="1" ht="22" customHeight="1">
      <c r="D6" s="20"/>
      <c r="E6" s="4"/>
      <c r="F6" s="4"/>
      <c r="G6" s="4"/>
      <c r="H6" s="21"/>
      <c r="I6"/>
      <c r="J6"/>
      <c r="K6"/>
    </row>
    <row r="7" spans="1:11" s="10" customFormat="1" ht="22" customHeight="1">
      <c r="D7" s="22" t="s">
        <v>24</v>
      </c>
      <c r="E7"/>
      <c r="F7" s="67" t="s">
        <v>33</v>
      </c>
      <c r="G7"/>
      <c r="H7" s="21"/>
      <c r="I7"/>
      <c r="J7"/>
    </row>
    <row r="8" spans="1:11" s="10" customFormat="1" ht="22" customHeight="1">
      <c r="D8" s="22" t="s">
        <v>25</v>
      </c>
      <c r="E8"/>
      <c r="F8" s="68">
        <v>45</v>
      </c>
      <c r="G8"/>
      <c r="H8" s="21"/>
      <c r="I8"/>
      <c r="J8"/>
    </row>
    <row r="9" spans="1:11" s="10" customFormat="1" ht="22" customHeight="1">
      <c r="D9" s="33" t="s">
        <v>56</v>
      </c>
      <c r="E9"/>
      <c r="F9" s="68" t="s">
        <v>34</v>
      </c>
      <c r="G9"/>
      <c r="H9" s="21"/>
      <c r="I9"/>
      <c r="J9"/>
    </row>
    <row r="10" spans="1:11" ht="22" customHeight="1">
      <c r="D10" s="27"/>
      <c r="F10" s="69" t="s">
        <v>57</v>
      </c>
      <c r="H10" s="21"/>
      <c r="K10" s="10"/>
    </row>
    <row r="11" spans="1:11" ht="36" customHeight="1">
      <c r="D11" s="20"/>
      <c r="E11" s="4"/>
      <c r="F11" s="4"/>
      <c r="G11" s="4"/>
      <c r="H11" s="21"/>
    </row>
    <row r="12" spans="1:11" ht="36">
      <c r="D12" s="23" t="s">
        <v>27</v>
      </c>
      <c r="E12" s="45" t="s">
        <v>29</v>
      </c>
      <c r="F12" s="45" t="s">
        <v>30</v>
      </c>
      <c r="G12" s="45" t="s">
        <v>31</v>
      </c>
      <c r="H12" s="21"/>
    </row>
    <row r="13" spans="1:11" ht="22" customHeight="1">
      <c r="D13" s="20"/>
      <c r="E13" s="53" t="s">
        <v>68</v>
      </c>
      <c r="F13" s="53" t="s">
        <v>67</v>
      </c>
      <c r="G13" s="53" t="s">
        <v>67</v>
      </c>
      <c r="H13" s="21"/>
    </row>
    <row r="14" spans="1:11" ht="22" customHeight="1" thickBot="1">
      <c r="D14" s="24"/>
      <c r="E14" s="25"/>
      <c r="F14" s="25"/>
      <c r="G14" s="25"/>
      <c r="H14" s="26"/>
    </row>
    <row r="15" spans="1:11">
      <c r="D15" s="4"/>
      <c r="E15" s="4"/>
      <c r="F15" s="4"/>
      <c r="G15" s="4"/>
      <c r="H15" s="4"/>
      <c r="I15" s="4"/>
      <c r="J15" s="4"/>
    </row>
    <row r="16" spans="1:11">
      <c r="D16" s="4"/>
      <c r="E16" s="4"/>
      <c r="F16" s="4"/>
      <c r="G16" s="4"/>
      <c r="H16" s="4"/>
      <c r="I16" s="4"/>
      <c r="J16" s="4"/>
    </row>
    <row r="19" ht="22" customHeight="1"/>
    <row r="20" ht="22" customHeight="1"/>
    <row r="21" ht="22" customHeight="1"/>
    <row r="24" ht="22" customHeight="1"/>
    <row r="25" ht="22" customHeight="1"/>
    <row r="26" ht="22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E4" sqref="E4"/>
    </sheetView>
  </sheetViews>
  <sheetFormatPr baseColWidth="10" defaultRowHeight="15" x14ac:dyDescent="0"/>
  <cols>
    <col min="4" max="4" width="19.1640625" customWidth="1"/>
    <col min="5" max="6" width="18" customWidth="1"/>
    <col min="7" max="12" width="12" customWidth="1"/>
  </cols>
  <sheetData>
    <row r="1" spans="1:14" ht="36">
      <c r="A1" s="30" t="str">
        <f>IF(Material!A1=""," ",Material!A1)</f>
        <v>4130X</v>
      </c>
      <c r="B1" s="14" t="s">
        <v>0</v>
      </c>
    </row>
    <row r="2" spans="1:14" ht="18">
      <c r="A2" s="31" t="str">
        <f>IF(Material!A2=""," ",Material!A2)</f>
        <v xml:space="preserve"> </v>
      </c>
      <c r="B2" s="15" t="s">
        <v>1</v>
      </c>
    </row>
    <row r="3" spans="1:14" ht="18">
      <c r="A3" s="31" t="str">
        <f>IF(Material!A3=""," ",Material!A3)</f>
        <v xml:space="preserve"> vessel</v>
      </c>
      <c r="B3" s="15" t="s">
        <v>2</v>
      </c>
    </row>
    <row r="4" spans="1:14" ht="19" thickBot="1">
      <c r="A4" s="32" t="str">
        <f>IF(Material!A4=""," ",Material!A4)</f>
        <v>Q&amp;T</v>
      </c>
      <c r="B4" s="16" t="s">
        <v>37</v>
      </c>
    </row>
    <row r="5" spans="1:14" ht="46">
      <c r="D5" s="83" t="s">
        <v>46</v>
      </c>
      <c r="F5" s="45" t="s">
        <v>35</v>
      </c>
      <c r="G5" s="45" t="s">
        <v>91</v>
      </c>
      <c r="H5" s="47" t="s">
        <v>42</v>
      </c>
      <c r="I5" s="46" t="s">
        <v>43</v>
      </c>
      <c r="J5" s="45" t="s">
        <v>18</v>
      </c>
      <c r="K5" s="45" t="s">
        <v>44</v>
      </c>
      <c r="L5" s="45" t="s">
        <v>45</v>
      </c>
      <c r="M5" s="45" t="s">
        <v>39</v>
      </c>
    </row>
    <row r="6" spans="1:14">
      <c r="D6" s="10"/>
      <c r="F6" s="40"/>
      <c r="G6" s="41"/>
      <c r="H6" s="41"/>
      <c r="I6" s="41"/>
      <c r="J6" s="41"/>
      <c r="K6" s="41"/>
      <c r="L6" s="41"/>
      <c r="M6" s="6"/>
    </row>
    <row r="7" spans="1:14" ht="22" customHeight="1">
      <c r="D7" s="42" t="s">
        <v>32</v>
      </c>
      <c r="F7" s="70" t="s">
        <v>59</v>
      </c>
      <c r="G7" s="80" t="s">
        <v>92</v>
      </c>
      <c r="H7" s="38" t="s">
        <v>64</v>
      </c>
      <c r="I7" s="38" t="s">
        <v>59</v>
      </c>
      <c r="J7" s="38">
        <v>607</v>
      </c>
      <c r="K7" s="38" t="s">
        <v>59</v>
      </c>
      <c r="L7" s="38" t="s">
        <v>59</v>
      </c>
      <c r="M7" s="39">
        <f>Material!$E$15</f>
        <v>1</v>
      </c>
    </row>
    <row r="8" spans="1:14" ht="11" customHeight="1">
      <c r="D8" s="41"/>
      <c r="F8" s="40"/>
      <c r="G8" s="79"/>
      <c r="H8" s="41"/>
      <c r="I8" s="41"/>
      <c r="J8" s="41"/>
      <c r="K8" s="41"/>
      <c r="L8" s="41"/>
      <c r="M8" s="6"/>
    </row>
    <row r="9" spans="1:14" ht="22" customHeight="1">
      <c r="D9" s="42" t="s">
        <v>36</v>
      </c>
      <c r="F9" s="71" t="str">
        <f>(Environment!F$9&amp;": "&amp;Environment!F$8&amp;" / "&amp;Environment!F$7)</f>
        <v>H2: 45 / RT</v>
      </c>
      <c r="G9" s="81" t="s">
        <v>92</v>
      </c>
      <c r="H9" s="43" t="s">
        <v>64</v>
      </c>
      <c r="I9" s="43" t="s">
        <v>75</v>
      </c>
      <c r="J9" s="43" t="s">
        <v>59</v>
      </c>
      <c r="K9" s="73" t="s">
        <v>80</v>
      </c>
      <c r="L9" s="74" t="s">
        <v>81</v>
      </c>
      <c r="M9" s="7">
        <f>Material!$E$15</f>
        <v>1</v>
      </c>
      <c r="N9" s="79" t="s">
        <v>90</v>
      </c>
    </row>
    <row r="10" spans="1:14" ht="22" customHeight="1"/>
    <row r="11" spans="1:14" ht="22" customHeight="1">
      <c r="J11" s="76" t="s">
        <v>86</v>
      </c>
      <c r="K11" s="38" t="s">
        <v>76</v>
      </c>
      <c r="L11" s="39" t="s">
        <v>82</v>
      </c>
    </row>
    <row r="12" spans="1:14" ht="22" customHeight="1">
      <c r="J12" s="77" t="s">
        <v>87</v>
      </c>
      <c r="K12" s="41" t="s">
        <v>77</v>
      </c>
      <c r="L12" s="6" t="s">
        <v>83</v>
      </c>
    </row>
    <row r="13" spans="1:14" ht="22" customHeight="1">
      <c r="D13" s="10"/>
      <c r="E13" s="10"/>
      <c r="F13" s="36"/>
      <c r="G13" s="36"/>
      <c r="H13" s="10"/>
      <c r="I13" s="10"/>
      <c r="J13" s="75" t="s">
        <v>88</v>
      </c>
      <c r="K13" s="41" t="s">
        <v>78</v>
      </c>
      <c r="L13" s="6" t="s">
        <v>84</v>
      </c>
      <c r="M13" s="10"/>
    </row>
    <row r="14" spans="1:14" ht="22" customHeight="1">
      <c r="J14" s="78" t="s">
        <v>89</v>
      </c>
      <c r="K14" s="43" t="s">
        <v>79</v>
      </c>
      <c r="L14" s="7" t="s">
        <v>85</v>
      </c>
    </row>
    <row r="15" spans="1:14" ht="14" customHeight="1"/>
    <row r="16" spans="1:14" ht="14" customHeight="1">
      <c r="K16" s="9" t="s">
        <v>65</v>
      </c>
    </row>
    <row r="17" ht="14" customHeight="1"/>
    <row r="18" ht="14" customHeight="1"/>
    <row r="19" ht="14" customHeight="1"/>
    <row r="20" ht="14" customHeight="1"/>
    <row r="21" ht="14" customHeight="1"/>
    <row r="22" ht="14" customHeight="1"/>
    <row r="23" ht="14" customHeight="1"/>
    <row r="24" ht="14" customHeight="1"/>
    <row r="25" ht="14" customHeight="1"/>
    <row r="26" ht="14" customHeight="1"/>
    <row r="27" ht="14" customHeight="1"/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>
      <selection activeCell="E1" sqref="E1"/>
    </sheetView>
  </sheetViews>
  <sheetFormatPr baseColWidth="10" defaultRowHeight="15" x14ac:dyDescent="0"/>
  <cols>
    <col min="3" max="6" width="14.33203125" customWidth="1"/>
    <col min="7" max="7" width="6" customWidth="1"/>
    <col min="8" max="9" width="14.33203125" customWidth="1"/>
    <col min="10" max="10" width="6" customWidth="1"/>
    <col min="11" max="12" width="14.33203125" customWidth="1"/>
    <col min="13" max="13" width="6" customWidth="1"/>
    <col min="14" max="17" width="14.33203125" customWidth="1"/>
  </cols>
  <sheetData>
    <row r="1" spans="1:15" ht="36">
      <c r="A1" s="30" t="str">
        <f>IF(Material!A1=""," ",Material!A1)</f>
        <v>4130X</v>
      </c>
      <c r="B1" s="14" t="s">
        <v>0</v>
      </c>
    </row>
    <row r="2" spans="1:15" ht="18" customHeight="1">
      <c r="A2" s="31" t="str">
        <f>IF(Material!A2=""," ",Material!A2)</f>
        <v xml:space="preserve"> </v>
      </c>
      <c r="B2" s="15" t="s">
        <v>1</v>
      </c>
    </row>
    <row r="3" spans="1:15" ht="18" customHeight="1">
      <c r="A3" s="31" t="str">
        <f>IF(Material!A3=""," ",Material!A3)</f>
        <v xml:space="preserve"> vessel</v>
      </c>
      <c r="B3" s="15" t="s">
        <v>2</v>
      </c>
    </row>
    <row r="4" spans="1:15" ht="18" customHeight="1" thickBot="1">
      <c r="A4" s="32" t="str">
        <f>IF(Material!A4=""," ",Material!A4)</f>
        <v>Q&amp;T</v>
      </c>
      <c r="B4" s="16" t="s">
        <v>37</v>
      </c>
    </row>
    <row r="5" spans="1:15" ht="18" customHeight="1">
      <c r="D5" s="44" t="s">
        <v>54</v>
      </c>
      <c r="E5" s="48" t="s">
        <v>53</v>
      </c>
      <c r="F5" s="63" t="str">
        <f>(Environment!F$9&amp;": "&amp;Environment!F$8&amp;" / "&amp;Environment!F$7)</f>
        <v>H2: 45 / RT</v>
      </c>
      <c r="G5" s="41"/>
      <c r="H5" s="48" t="s">
        <v>53</v>
      </c>
      <c r="I5" s="63" t="str">
        <f>(Environment!F$9&amp;": "&amp;Environment!F$8&amp;" / "&amp;Environment!F$7)</f>
        <v>H2: 45 / RT</v>
      </c>
      <c r="J5" s="41"/>
      <c r="K5" s="48" t="s">
        <v>53</v>
      </c>
      <c r="L5" s="63" t="str">
        <f>(Environment!F$9&amp;": "&amp;Environment!F$8&amp;" / "&amp;Environment!F$7)</f>
        <v>H2: 45 / RT</v>
      </c>
      <c r="M5" s="4"/>
      <c r="N5" s="48" t="s">
        <v>53</v>
      </c>
      <c r="O5" s="63" t="str">
        <f>(Environment!F$9&amp;": "&amp;Environment!F$8&amp;" / "&amp;Environment!F$7)</f>
        <v>H2: 45 / RT</v>
      </c>
    </row>
    <row r="6" spans="1:15" ht="18" customHeight="1">
      <c r="D6" s="44"/>
      <c r="E6" s="49" t="s">
        <v>91</v>
      </c>
      <c r="F6" s="82" t="s">
        <v>92</v>
      </c>
      <c r="G6" s="41"/>
      <c r="H6" s="49" t="s">
        <v>91</v>
      </c>
      <c r="I6" s="82" t="s">
        <v>92</v>
      </c>
      <c r="J6" s="41"/>
      <c r="K6" s="49" t="s">
        <v>91</v>
      </c>
      <c r="L6" s="82" t="s">
        <v>92</v>
      </c>
      <c r="M6" s="4"/>
      <c r="N6" s="49" t="s">
        <v>91</v>
      </c>
      <c r="O6" s="82" t="s">
        <v>92</v>
      </c>
    </row>
    <row r="7" spans="1:15" ht="18" customHeight="1">
      <c r="D7" s="44"/>
      <c r="E7" s="49" t="s">
        <v>42</v>
      </c>
      <c r="F7" s="82" t="s">
        <v>66</v>
      </c>
      <c r="G7" s="41"/>
      <c r="H7" s="49" t="s">
        <v>42</v>
      </c>
      <c r="I7" s="82" t="s">
        <v>66</v>
      </c>
      <c r="J7" s="41"/>
      <c r="K7" s="49" t="s">
        <v>42</v>
      </c>
      <c r="L7" s="82" t="s">
        <v>66</v>
      </c>
      <c r="M7" s="4"/>
      <c r="N7" s="49" t="s">
        <v>42</v>
      </c>
      <c r="O7" s="82" t="s">
        <v>66</v>
      </c>
    </row>
    <row r="8" spans="1:15" ht="18" customHeight="1">
      <c r="E8" s="49" t="s">
        <v>48</v>
      </c>
      <c r="F8" s="6">
        <v>0.1</v>
      </c>
      <c r="G8" s="41"/>
      <c r="H8" s="49" t="s">
        <v>48</v>
      </c>
      <c r="I8" s="6">
        <v>0.1</v>
      </c>
      <c r="J8" s="41"/>
      <c r="K8" s="49" t="s">
        <v>48</v>
      </c>
      <c r="L8" s="55">
        <v>0.5</v>
      </c>
      <c r="M8" s="4"/>
      <c r="N8" s="49" t="s">
        <v>48</v>
      </c>
      <c r="O8" s="55">
        <v>0.5</v>
      </c>
    </row>
    <row r="9" spans="1:15" ht="18" customHeight="1">
      <c r="E9" s="49" t="s">
        <v>49</v>
      </c>
      <c r="F9" s="6">
        <v>0.1</v>
      </c>
      <c r="G9" s="41"/>
      <c r="H9" s="49" t="s">
        <v>49</v>
      </c>
      <c r="I9" s="6">
        <v>1</v>
      </c>
      <c r="J9" s="41"/>
      <c r="K9" s="49" t="s">
        <v>49</v>
      </c>
      <c r="L9" s="55">
        <v>0.1</v>
      </c>
      <c r="M9" s="4"/>
      <c r="N9" s="49" t="s">
        <v>49</v>
      </c>
      <c r="O9" s="55">
        <v>1</v>
      </c>
    </row>
    <row r="10" spans="1:15" ht="18" customHeight="1">
      <c r="E10" s="51" t="s">
        <v>50</v>
      </c>
      <c r="F10" s="7">
        <f>Material!$E$15</f>
        <v>1</v>
      </c>
      <c r="G10" s="41"/>
      <c r="H10" s="51" t="s">
        <v>50</v>
      </c>
      <c r="I10" s="7">
        <f>Material!$E$15</f>
        <v>1</v>
      </c>
      <c r="J10" s="41"/>
      <c r="K10" s="51" t="s">
        <v>50</v>
      </c>
      <c r="L10" s="7">
        <f>Material!$E$15</f>
        <v>1</v>
      </c>
      <c r="M10" s="4"/>
      <c r="N10" s="51" t="s">
        <v>50</v>
      </c>
      <c r="O10" s="7">
        <f>Material!$E$15</f>
        <v>1</v>
      </c>
    </row>
    <row r="11" spans="1:15" ht="11" customHeight="1">
      <c r="E11" s="37"/>
      <c r="F11" s="39"/>
      <c r="H11" s="37"/>
      <c r="I11" s="39"/>
      <c r="J11" s="10"/>
      <c r="K11" s="1"/>
      <c r="L11" s="2"/>
      <c r="M11" s="4"/>
      <c r="N11" s="1"/>
      <c r="O11" s="2"/>
    </row>
    <row r="12" spans="1:15" ht="31">
      <c r="D12" s="83" t="s">
        <v>47</v>
      </c>
      <c r="E12" s="49" t="s">
        <v>52</v>
      </c>
      <c r="F12" s="50" t="s">
        <v>51</v>
      </c>
      <c r="H12" s="49" t="s">
        <v>52</v>
      </c>
      <c r="I12" s="50" t="s">
        <v>51</v>
      </c>
      <c r="K12" s="49" t="s">
        <v>52</v>
      </c>
      <c r="L12" s="50" t="s">
        <v>51</v>
      </c>
      <c r="N12" s="49" t="s">
        <v>52</v>
      </c>
      <c r="O12" s="50" t="s">
        <v>51</v>
      </c>
    </row>
    <row r="13" spans="1:15">
      <c r="E13" s="3"/>
      <c r="F13" s="5"/>
      <c r="H13" s="40"/>
      <c r="I13" s="6"/>
      <c r="J13" s="10"/>
      <c r="K13" s="3"/>
      <c r="L13" s="5"/>
      <c r="N13" s="3"/>
      <c r="O13" s="5"/>
    </row>
    <row r="14" spans="1:15" ht="14" customHeight="1">
      <c r="C14" s="4"/>
      <c r="D14" s="58"/>
      <c r="E14" s="59">
        <v>9.0593000000000004</v>
      </c>
      <c r="F14" s="56">
        <v>7.3406000000000001E-9</v>
      </c>
      <c r="H14" s="61">
        <v>9.7506000000000004</v>
      </c>
      <c r="I14" s="56">
        <v>1.4529000000000001E-8</v>
      </c>
      <c r="J14" s="10"/>
      <c r="K14" s="61">
        <v>9.5694999999999997</v>
      </c>
      <c r="L14" s="56">
        <v>1.2648999999999999E-7</v>
      </c>
      <c r="N14" s="61">
        <v>9.4967000000000006</v>
      </c>
      <c r="O14" s="56">
        <v>8.2549999999999995E-8</v>
      </c>
    </row>
    <row r="15" spans="1:15" ht="14" customHeight="1">
      <c r="C15" s="4"/>
      <c r="D15" s="58"/>
      <c r="E15" s="59">
        <v>9.1257999999999999</v>
      </c>
      <c r="F15" s="56">
        <v>8.0264000000000003E-9</v>
      </c>
      <c r="H15" s="61">
        <v>9.8399000000000001</v>
      </c>
      <c r="I15" s="56">
        <v>2.1057000000000001E-8</v>
      </c>
      <c r="K15" s="61">
        <v>9.6930999999999994</v>
      </c>
      <c r="L15" s="56">
        <v>1.4173000000000001E-7</v>
      </c>
      <c r="N15" s="61">
        <v>9.5955999999999992</v>
      </c>
      <c r="O15" s="56">
        <v>8.9661999999999999E-8</v>
      </c>
    </row>
    <row r="16" spans="1:15" ht="14" customHeight="1">
      <c r="C16" s="4"/>
      <c r="D16" s="58"/>
      <c r="E16" s="59">
        <v>9.2044999999999995</v>
      </c>
      <c r="F16" s="56">
        <v>8.4074000000000006E-9</v>
      </c>
      <c r="H16" s="61">
        <v>9.9916</v>
      </c>
      <c r="I16" s="56">
        <v>2.6162E-8</v>
      </c>
      <c r="K16" s="61">
        <v>9.7939000000000007</v>
      </c>
      <c r="L16" s="56">
        <v>1.5391999999999999E-7</v>
      </c>
      <c r="N16" s="61">
        <v>9.7255000000000003</v>
      </c>
      <c r="O16" s="56">
        <v>9.8551999999999995E-8</v>
      </c>
    </row>
    <row r="17" spans="3:15" ht="14" customHeight="1">
      <c r="C17" s="4"/>
      <c r="D17" s="58"/>
      <c r="E17" s="59">
        <v>9.2609999999999992</v>
      </c>
      <c r="F17" s="56">
        <v>8.9661999999999999E-9</v>
      </c>
      <c r="H17" s="61">
        <v>10.106999999999999</v>
      </c>
      <c r="I17" s="56">
        <v>2.8448000000000001E-8</v>
      </c>
      <c r="K17" s="61">
        <v>9.9159000000000006</v>
      </c>
      <c r="L17" s="56">
        <v>1.6661999999999999E-7</v>
      </c>
      <c r="N17" s="61">
        <v>9.8483000000000001</v>
      </c>
      <c r="O17" s="56">
        <v>1.0642999999999999E-7</v>
      </c>
    </row>
    <row r="18" spans="3:15" ht="14" customHeight="1">
      <c r="E18" s="59">
        <v>9.3237000000000005</v>
      </c>
      <c r="F18" s="56">
        <v>9.5503999999999996E-9</v>
      </c>
      <c r="H18" s="61">
        <v>10.234</v>
      </c>
      <c r="I18" s="56">
        <v>3.0987999999999999E-8</v>
      </c>
      <c r="K18" s="61">
        <v>10.038</v>
      </c>
      <c r="L18" s="56">
        <v>1.7678E-7</v>
      </c>
      <c r="N18" s="61">
        <v>9.9791000000000007</v>
      </c>
      <c r="O18" s="56">
        <v>1.1887E-7</v>
      </c>
    </row>
    <row r="19" spans="3:15" ht="14" customHeight="1">
      <c r="E19" s="59">
        <v>9.39</v>
      </c>
      <c r="F19" s="56">
        <v>1.0058E-8</v>
      </c>
      <c r="H19" s="61">
        <v>10.359</v>
      </c>
      <c r="I19" s="56">
        <v>3.4036000000000001E-8</v>
      </c>
      <c r="K19" s="61">
        <v>10.151999999999999</v>
      </c>
      <c r="L19" s="56">
        <v>1.8669000000000001E-7</v>
      </c>
      <c r="N19" s="61">
        <v>10.106999999999999</v>
      </c>
      <c r="O19" s="56">
        <v>1.2141E-7</v>
      </c>
    </row>
    <row r="20" spans="3:15" ht="14" customHeight="1">
      <c r="E20" s="59"/>
      <c r="F20" s="55"/>
      <c r="H20" s="61">
        <v>10.499000000000001</v>
      </c>
      <c r="I20" s="56">
        <v>3.8099999999999997E-8</v>
      </c>
      <c r="K20" s="61">
        <v>10.287000000000001</v>
      </c>
      <c r="L20" s="56">
        <v>2.0725999999999999E-7</v>
      </c>
      <c r="N20" s="61">
        <v>10.201000000000001</v>
      </c>
      <c r="O20" s="56">
        <v>1.2496999999999999E-7</v>
      </c>
    </row>
    <row r="21" spans="3:15" ht="14" customHeight="1">
      <c r="E21" s="59"/>
      <c r="F21" s="55"/>
      <c r="H21" s="61">
        <v>10.602</v>
      </c>
      <c r="I21" s="56">
        <v>4.318E-8</v>
      </c>
      <c r="K21" s="61">
        <v>10.425000000000001</v>
      </c>
      <c r="L21" s="56">
        <v>2.3495E-7</v>
      </c>
      <c r="N21" s="61">
        <v>10.298</v>
      </c>
      <c r="O21" s="56">
        <v>1.3259E-7</v>
      </c>
    </row>
    <row r="22" spans="3:15" ht="14" customHeight="1">
      <c r="E22" s="59">
        <v>11.166</v>
      </c>
      <c r="F22" s="56">
        <v>7.4676E-8</v>
      </c>
      <c r="H22" s="61">
        <v>10.731999999999999</v>
      </c>
      <c r="I22" s="56">
        <v>4.9022E-8</v>
      </c>
      <c r="K22" s="61">
        <v>10.545</v>
      </c>
      <c r="L22" s="56">
        <v>2.5375000000000001E-7</v>
      </c>
      <c r="N22" s="61">
        <v>10.468</v>
      </c>
      <c r="O22" s="56">
        <v>1.4681E-7</v>
      </c>
    </row>
    <row r="23" spans="3:15" ht="14" customHeight="1">
      <c r="E23" s="59">
        <v>11.314</v>
      </c>
      <c r="F23" s="56">
        <v>7.9756000000000003E-8</v>
      </c>
      <c r="H23" s="61">
        <v>10.869</v>
      </c>
      <c r="I23" s="56">
        <v>5.4101999999999997E-8</v>
      </c>
      <c r="K23" s="61">
        <v>10.654999999999999</v>
      </c>
      <c r="L23" s="56">
        <v>2.7431999999999998E-7</v>
      </c>
      <c r="N23" s="61">
        <v>10.592000000000001</v>
      </c>
      <c r="O23" s="56">
        <v>1.6026999999999999E-7</v>
      </c>
    </row>
    <row r="24" spans="3:15" ht="14" customHeight="1">
      <c r="E24" s="59">
        <v>11.462999999999999</v>
      </c>
      <c r="F24" s="56">
        <v>8.8392000000000002E-8</v>
      </c>
      <c r="H24" s="61">
        <v>10.981</v>
      </c>
      <c r="I24" s="56">
        <v>5.7912000000000003E-8</v>
      </c>
      <c r="K24" s="61">
        <v>10.795</v>
      </c>
      <c r="L24" s="56">
        <v>2.9971999999999999E-7</v>
      </c>
      <c r="N24" s="61">
        <v>10.702</v>
      </c>
      <c r="O24" s="56">
        <v>1.7602000000000001E-7</v>
      </c>
    </row>
    <row r="25" spans="3:15" ht="14" customHeight="1">
      <c r="E25" s="59">
        <v>11.599</v>
      </c>
      <c r="F25" s="56">
        <v>9.5249999999999996E-8</v>
      </c>
      <c r="H25" s="61">
        <v>11.103999999999999</v>
      </c>
      <c r="I25" s="56">
        <v>6.5024E-8</v>
      </c>
      <c r="K25" s="61">
        <v>10.930999999999999</v>
      </c>
      <c r="L25" s="56">
        <v>3.1749999999999998E-7</v>
      </c>
      <c r="N25" s="61">
        <v>10.82</v>
      </c>
      <c r="O25" s="56">
        <v>1.9837E-7</v>
      </c>
    </row>
    <row r="26" spans="3:15" ht="14" customHeight="1">
      <c r="E26" s="59">
        <v>11.766999999999999</v>
      </c>
      <c r="F26" s="56">
        <v>1.0490000000000001E-7</v>
      </c>
      <c r="H26" s="61">
        <v>11.246</v>
      </c>
      <c r="I26" s="56">
        <v>7.1881999999999995E-8</v>
      </c>
      <c r="K26" s="61">
        <v>11.04</v>
      </c>
      <c r="L26" s="56">
        <v>3.2511999999999999E-7</v>
      </c>
      <c r="N26" s="61">
        <v>10.978999999999999</v>
      </c>
      <c r="O26" s="56">
        <v>2.1463000000000001E-7</v>
      </c>
    </row>
    <row r="27" spans="3:15" ht="14" customHeight="1">
      <c r="E27" s="59">
        <v>11.914</v>
      </c>
      <c r="F27" s="56">
        <v>1.1633E-7</v>
      </c>
      <c r="H27" s="61">
        <v>11.381</v>
      </c>
      <c r="I27" s="56">
        <v>7.9247999999999996E-8</v>
      </c>
      <c r="K27" s="61">
        <v>11.18</v>
      </c>
      <c r="L27" s="56">
        <v>3.4289999999999998E-7</v>
      </c>
      <c r="N27" s="61">
        <v>11.098000000000001</v>
      </c>
      <c r="O27" s="56">
        <v>2.3139000000000001E-7</v>
      </c>
    </row>
    <row r="28" spans="3:15" ht="14" customHeight="1">
      <c r="E28" s="59">
        <v>12.067</v>
      </c>
      <c r="F28" s="56">
        <v>1.2776E-7</v>
      </c>
      <c r="H28" s="61">
        <v>11.481999999999999</v>
      </c>
      <c r="I28" s="56">
        <v>8.636E-8</v>
      </c>
      <c r="K28" s="61">
        <v>11.317</v>
      </c>
      <c r="L28" s="56">
        <v>3.5814E-7</v>
      </c>
      <c r="N28" s="61">
        <v>11.22</v>
      </c>
      <c r="O28" s="56">
        <v>2.4232000000000002E-7</v>
      </c>
    </row>
    <row r="29" spans="3:15" ht="14" customHeight="1">
      <c r="E29" s="59">
        <v>12.226000000000001</v>
      </c>
      <c r="F29" s="56">
        <v>1.4147999999999999E-7</v>
      </c>
      <c r="H29" s="61">
        <v>11.643000000000001</v>
      </c>
      <c r="I29" s="56">
        <v>9.6519999999999993E-8</v>
      </c>
      <c r="K29" s="61">
        <v>11.451000000000001</v>
      </c>
      <c r="L29" s="56">
        <v>3.8354000000000001E-7</v>
      </c>
      <c r="N29" s="61">
        <v>11.388</v>
      </c>
      <c r="O29" s="56">
        <v>2.5348999999999998E-7</v>
      </c>
    </row>
    <row r="30" spans="3:15" ht="14" customHeight="1">
      <c r="E30" s="59">
        <v>12.38</v>
      </c>
      <c r="F30" s="56">
        <v>1.5442999999999999E-7</v>
      </c>
      <c r="H30" s="61">
        <v>11.788</v>
      </c>
      <c r="I30" s="56">
        <v>1.0693000000000001E-7</v>
      </c>
      <c r="K30" s="61">
        <v>11.583</v>
      </c>
      <c r="L30" s="56">
        <v>3.9877999999999997E-7</v>
      </c>
      <c r="N30" s="61">
        <v>11.503</v>
      </c>
      <c r="O30" s="56">
        <v>2.5653999999999999E-7</v>
      </c>
    </row>
    <row r="31" spans="3:15" ht="14" customHeight="1">
      <c r="E31" s="59">
        <v>12.561</v>
      </c>
      <c r="F31" s="56">
        <v>1.7093999999999999E-7</v>
      </c>
      <c r="H31" s="61">
        <v>11.927</v>
      </c>
      <c r="I31" s="56">
        <v>1.1811E-7</v>
      </c>
      <c r="K31" s="61">
        <v>11.736000000000001</v>
      </c>
      <c r="L31" s="56">
        <v>4.1402E-7</v>
      </c>
      <c r="N31" s="61">
        <v>11.648</v>
      </c>
      <c r="O31" s="56">
        <v>2.6670000000000003E-7</v>
      </c>
    </row>
    <row r="32" spans="3:15" ht="14" customHeight="1">
      <c r="E32" s="59">
        <v>12.721</v>
      </c>
      <c r="F32" s="56">
        <v>1.8745E-7</v>
      </c>
      <c r="H32" s="61">
        <v>12.112</v>
      </c>
      <c r="I32" s="56">
        <v>1.3512999999999999E-7</v>
      </c>
      <c r="K32" s="61">
        <v>11.846</v>
      </c>
      <c r="L32" s="56">
        <v>4.2672E-7</v>
      </c>
      <c r="N32" s="61">
        <v>11.819000000000001</v>
      </c>
      <c r="O32" s="56">
        <v>2.7686000000000001E-7</v>
      </c>
    </row>
    <row r="33" spans="5:15" ht="14" customHeight="1">
      <c r="E33" s="59">
        <v>12.878</v>
      </c>
      <c r="F33" s="56">
        <v>2.065E-7</v>
      </c>
      <c r="H33" s="61">
        <v>12.273999999999999</v>
      </c>
      <c r="I33" s="56">
        <v>1.4884E-7</v>
      </c>
      <c r="K33" s="61">
        <v>12.009</v>
      </c>
      <c r="L33" s="56">
        <v>4.4449999999999999E-7</v>
      </c>
      <c r="N33" s="61">
        <v>11.946</v>
      </c>
      <c r="O33" s="56">
        <v>2.8448000000000002E-7</v>
      </c>
    </row>
    <row r="34" spans="5:15" ht="14" customHeight="1">
      <c r="E34" s="59">
        <v>13.048999999999999</v>
      </c>
      <c r="F34" s="56">
        <v>2.2961999999999999E-7</v>
      </c>
      <c r="H34" s="61">
        <v>12.412000000000001</v>
      </c>
      <c r="I34" s="56">
        <v>1.6358000000000001E-7</v>
      </c>
      <c r="K34" s="61">
        <v>12.154999999999999</v>
      </c>
      <c r="L34" s="56">
        <v>4.6989999999999999E-7</v>
      </c>
      <c r="N34" s="61">
        <v>12.058</v>
      </c>
      <c r="O34" s="56">
        <v>2.9209999999999998E-7</v>
      </c>
    </row>
    <row r="35" spans="5:15" ht="14" customHeight="1">
      <c r="E35" s="59">
        <v>13.22</v>
      </c>
      <c r="F35" s="56">
        <v>2.5171000000000002E-7</v>
      </c>
      <c r="H35" s="61">
        <v>12.583</v>
      </c>
      <c r="I35" s="56">
        <v>1.7755E-7</v>
      </c>
      <c r="K35" s="61">
        <v>12.303000000000001</v>
      </c>
      <c r="L35" s="56">
        <v>5.0800000000000005E-7</v>
      </c>
      <c r="N35" s="61">
        <v>12.233000000000001</v>
      </c>
      <c r="O35" s="56">
        <v>3.2258000000000002E-7</v>
      </c>
    </row>
    <row r="36" spans="5:15" ht="14" customHeight="1">
      <c r="E36" s="59">
        <v>13.404999999999999</v>
      </c>
      <c r="F36" s="56">
        <v>2.7686000000000001E-7</v>
      </c>
      <c r="H36" s="61">
        <v>12.763999999999999</v>
      </c>
      <c r="I36" s="56">
        <v>1.9252999999999999E-7</v>
      </c>
      <c r="K36" s="61">
        <v>12.446</v>
      </c>
      <c r="L36" s="56">
        <v>5.4863999999999997E-7</v>
      </c>
      <c r="N36" s="61">
        <v>12.371</v>
      </c>
      <c r="O36" s="56">
        <v>3.5559999999999998E-7</v>
      </c>
    </row>
    <row r="37" spans="5:15" ht="14" customHeight="1">
      <c r="E37" s="59">
        <v>13.57</v>
      </c>
      <c r="F37" s="56">
        <v>2.9718000000000002E-7</v>
      </c>
      <c r="H37" s="61">
        <v>12.94</v>
      </c>
      <c r="I37" s="56">
        <v>2.0573999999999999E-7</v>
      </c>
      <c r="K37" s="61">
        <v>12.589</v>
      </c>
      <c r="L37" s="56">
        <v>5.9182000000000001E-7</v>
      </c>
      <c r="N37" s="61">
        <v>12.526999999999999</v>
      </c>
      <c r="O37" s="56">
        <v>3.8099999999999998E-7</v>
      </c>
    </row>
    <row r="38" spans="5:15" ht="14" customHeight="1">
      <c r="E38" s="59">
        <v>13.757</v>
      </c>
      <c r="F38" s="56">
        <v>3.2258000000000002E-7</v>
      </c>
      <c r="H38" s="61">
        <v>13.111000000000001</v>
      </c>
      <c r="I38" s="56">
        <v>2.2301000000000001E-7</v>
      </c>
      <c r="K38" s="61">
        <v>12.757999999999999</v>
      </c>
      <c r="L38" s="56">
        <v>6.2992000000000002E-7</v>
      </c>
      <c r="N38" s="61">
        <v>12.64</v>
      </c>
      <c r="O38" s="56">
        <v>3.9369999999999999E-7</v>
      </c>
    </row>
    <row r="39" spans="5:15" ht="14" customHeight="1">
      <c r="E39" s="59">
        <v>13.939</v>
      </c>
      <c r="F39" s="56">
        <v>3.3781999999999999E-7</v>
      </c>
      <c r="H39" s="61">
        <v>13.282999999999999</v>
      </c>
      <c r="I39" s="56">
        <v>2.4205999999999999E-7</v>
      </c>
      <c r="K39" s="61">
        <v>12.917</v>
      </c>
      <c r="L39" s="56">
        <v>6.4769999999999996E-7</v>
      </c>
      <c r="N39" s="61">
        <v>12.804</v>
      </c>
      <c r="O39" s="56">
        <v>4.1147999999999998E-7</v>
      </c>
    </row>
    <row r="40" spans="5:15" ht="14" customHeight="1">
      <c r="E40" s="59">
        <v>14.125999999999999</v>
      </c>
      <c r="F40" s="56">
        <v>3.5814E-7</v>
      </c>
      <c r="H40" s="61">
        <v>13.446</v>
      </c>
      <c r="I40" s="56">
        <v>2.5908000000000001E-7</v>
      </c>
      <c r="K40" s="61">
        <v>13.054</v>
      </c>
      <c r="L40" s="56">
        <v>6.6293999999999998E-7</v>
      </c>
      <c r="N40" s="61">
        <v>12.976000000000001</v>
      </c>
      <c r="O40" s="56">
        <v>4.2417999999999998E-7</v>
      </c>
    </row>
    <row r="41" spans="5:15" ht="14" customHeight="1">
      <c r="E41" s="59">
        <v>14.311</v>
      </c>
      <c r="F41" s="56">
        <v>3.7846000000000002E-7</v>
      </c>
      <c r="H41" s="61">
        <v>13.614000000000001</v>
      </c>
      <c r="I41" s="56">
        <v>2.8194E-7</v>
      </c>
      <c r="K41" s="61">
        <v>13.223000000000001</v>
      </c>
      <c r="L41" s="56">
        <v>6.8072000000000002E-7</v>
      </c>
      <c r="N41" s="61">
        <v>13.141999999999999</v>
      </c>
      <c r="O41" s="56">
        <v>4.1909999999999999E-7</v>
      </c>
    </row>
    <row r="42" spans="5:15" ht="14" customHeight="1">
      <c r="E42" s="59">
        <v>14.525</v>
      </c>
      <c r="F42" s="56">
        <v>4.0386000000000002E-7</v>
      </c>
      <c r="H42" s="61">
        <v>13.79</v>
      </c>
      <c r="I42" s="56">
        <v>3.0479999999999998E-7</v>
      </c>
      <c r="K42" s="61">
        <v>13.407</v>
      </c>
      <c r="L42" s="56">
        <v>7.1628000000000001E-7</v>
      </c>
      <c r="N42" s="61">
        <v>13.287000000000001</v>
      </c>
      <c r="O42" s="56">
        <v>4.2672E-7</v>
      </c>
    </row>
    <row r="43" spans="5:15" ht="14" customHeight="1">
      <c r="E43" s="59">
        <v>14.705</v>
      </c>
      <c r="F43" s="56">
        <v>4.2672E-7</v>
      </c>
      <c r="H43" s="61">
        <v>13.981</v>
      </c>
      <c r="I43" s="56">
        <v>3.2004E-7</v>
      </c>
      <c r="K43" s="61">
        <v>13.593</v>
      </c>
      <c r="L43" s="56">
        <v>7.4422000000000003E-7</v>
      </c>
      <c r="N43" s="61">
        <v>13.455</v>
      </c>
      <c r="O43" s="56">
        <v>4.5719999999999999E-7</v>
      </c>
    </row>
    <row r="44" spans="5:15" ht="14" customHeight="1">
      <c r="E44" s="59">
        <v>14.917999999999999</v>
      </c>
      <c r="F44" s="56">
        <v>4.4704000000000001E-7</v>
      </c>
      <c r="H44" s="61">
        <v>14.163</v>
      </c>
      <c r="I44" s="56">
        <v>3.4798000000000002E-7</v>
      </c>
      <c r="K44" s="61">
        <v>13.776</v>
      </c>
      <c r="L44" s="56">
        <v>7.8993999999999999E-7</v>
      </c>
      <c r="N44" s="61">
        <v>13.645</v>
      </c>
      <c r="O44" s="56">
        <v>4.8006000000000003E-7</v>
      </c>
    </row>
    <row r="45" spans="5:15" ht="14" customHeight="1">
      <c r="E45" s="59">
        <v>15.111000000000001</v>
      </c>
      <c r="F45" s="56">
        <v>4.7244000000000001E-7</v>
      </c>
      <c r="H45" s="61">
        <v>14.34</v>
      </c>
      <c r="I45" s="56">
        <v>3.6576000000000001E-7</v>
      </c>
      <c r="K45" s="61">
        <v>13.944000000000001</v>
      </c>
      <c r="L45" s="56">
        <v>8.1279999999999997E-7</v>
      </c>
      <c r="N45" s="61">
        <v>13.811</v>
      </c>
      <c r="O45" s="56">
        <v>4.8767999999999998E-7</v>
      </c>
    </row>
    <row r="46" spans="5:15" ht="14" customHeight="1">
      <c r="E46" s="59">
        <v>15.318</v>
      </c>
      <c r="F46" s="56">
        <v>5.0037999999999998E-7</v>
      </c>
      <c r="H46" s="61">
        <v>14.566000000000001</v>
      </c>
      <c r="I46" s="56">
        <v>3.8607999999999997E-7</v>
      </c>
      <c r="K46" s="61">
        <v>14.147</v>
      </c>
      <c r="L46" s="56">
        <v>8.3312000000000004E-7</v>
      </c>
      <c r="N46" s="61">
        <v>13.958</v>
      </c>
      <c r="O46" s="56">
        <v>4.9783999999999996E-7</v>
      </c>
    </row>
    <row r="47" spans="5:15" ht="14" customHeight="1">
      <c r="E47" s="59">
        <v>15.537000000000001</v>
      </c>
      <c r="F47" s="56">
        <v>5.3086000000000003E-7</v>
      </c>
      <c r="H47" s="61">
        <v>14.731999999999999</v>
      </c>
      <c r="I47" s="56">
        <v>3.9624000000000001E-7</v>
      </c>
      <c r="K47" s="61">
        <v>14.316000000000001</v>
      </c>
      <c r="L47" s="56">
        <v>8.5598000000000002E-7</v>
      </c>
      <c r="N47" s="61">
        <v>14.159000000000001</v>
      </c>
      <c r="O47" s="56">
        <v>5.1307999999999999E-7</v>
      </c>
    </row>
    <row r="48" spans="5:15" ht="14" customHeight="1">
      <c r="E48" s="59">
        <v>15.749000000000001</v>
      </c>
      <c r="F48" s="56">
        <v>5.6133999999999997E-7</v>
      </c>
      <c r="H48" s="61">
        <v>14.951000000000001</v>
      </c>
      <c r="I48" s="56">
        <v>4.1909999999999999E-7</v>
      </c>
      <c r="K48" s="61">
        <v>14.499000000000001</v>
      </c>
      <c r="L48" s="56">
        <v>8.8899999999999998E-7</v>
      </c>
      <c r="N48" s="61">
        <v>14.356999999999999</v>
      </c>
      <c r="O48" s="56">
        <v>5.1053999999999996E-7</v>
      </c>
    </row>
    <row r="49" spans="5:15" ht="14" customHeight="1">
      <c r="E49" s="59">
        <v>15.951000000000001</v>
      </c>
      <c r="F49" s="56">
        <v>5.9182000000000001E-7</v>
      </c>
      <c r="H49" s="61">
        <v>15.183</v>
      </c>
      <c r="I49" s="56">
        <v>4.4449999999999999E-7</v>
      </c>
      <c r="K49" s="61">
        <v>14.695</v>
      </c>
      <c r="L49" s="56">
        <v>9.4234000000000001E-7</v>
      </c>
      <c r="N49" s="61">
        <v>14.542999999999999</v>
      </c>
      <c r="O49" s="56">
        <v>5.1562000000000001E-7</v>
      </c>
    </row>
    <row r="50" spans="5:15" ht="14" customHeight="1">
      <c r="E50" s="59">
        <v>16.187000000000001</v>
      </c>
      <c r="F50" s="56">
        <v>6.2483999999999998E-7</v>
      </c>
      <c r="H50" s="61">
        <v>15.4</v>
      </c>
      <c r="I50" s="56">
        <v>4.8260000000000005E-7</v>
      </c>
      <c r="K50" s="61">
        <v>14.879</v>
      </c>
      <c r="L50" s="56">
        <v>9.9313999999999991E-7</v>
      </c>
      <c r="N50" s="61">
        <v>14.736000000000001</v>
      </c>
      <c r="O50" s="56">
        <v>5.3593999999999997E-7</v>
      </c>
    </row>
    <row r="51" spans="5:15" ht="14" customHeight="1">
      <c r="E51" s="59">
        <v>16.408999999999999</v>
      </c>
      <c r="F51" s="56">
        <v>6.5023999999999998E-7</v>
      </c>
      <c r="H51" s="61">
        <v>15.576000000000001</v>
      </c>
      <c r="I51" s="56">
        <v>5.0800000000000005E-7</v>
      </c>
      <c r="K51" s="61">
        <v>15.067</v>
      </c>
      <c r="L51" s="56">
        <v>1.0388999999999999E-6</v>
      </c>
      <c r="N51" s="61">
        <v>14.945</v>
      </c>
      <c r="O51" s="56">
        <v>5.6133999999999997E-7</v>
      </c>
    </row>
    <row r="52" spans="5:15" ht="14" customHeight="1">
      <c r="E52" s="59">
        <v>16.663</v>
      </c>
      <c r="F52" s="56">
        <v>6.8326000000000004E-7</v>
      </c>
      <c r="H52" s="61">
        <v>15.821</v>
      </c>
      <c r="I52" s="56">
        <v>5.5117999999999999E-7</v>
      </c>
      <c r="K52" s="61">
        <v>15.269</v>
      </c>
      <c r="L52" s="56">
        <v>1.0870999999999999E-6</v>
      </c>
      <c r="N52" s="61">
        <v>15.135</v>
      </c>
      <c r="O52" s="56">
        <v>5.7912000000000001E-7</v>
      </c>
    </row>
    <row r="53" spans="5:15" ht="14" customHeight="1">
      <c r="E53" s="59">
        <v>16.904</v>
      </c>
      <c r="F53" s="56">
        <v>7.2136000000000005E-7</v>
      </c>
      <c r="H53" s="61">
        <v>16.044</v>
      </c>
      <c r="I53" s="56">
        <v>5.8166000000000003E-7</v>
      </c>
      <c r="K53" s="61">
        <v>15.471</v>
      </c>
      <c r="L53" s="56">
        <v>1.1175999999999999E-6</v>
      </c>
      <c r="N53" s="61">
        <v>15.339</v>
      </c>
      <c r="O53" s="56">
        <v>5.9943999999999997E-7</v>
      </c>
    </row>
    <row r="54" spans="5:15" ht="14" customHeight="1">
      <c r="E54" s="59">
        <v>17.172999999999998</v>
      </c>
      <c r="F54" s="56">
        <v>7.6453999999999999E-7</v>
      </c>
      <c r="H54" s="61">
        <v>16.315000000000001</v>
      </c>
      <c r="I54" s="56">
        <v>6.1722000000000002E-7</v>
      </c>
      <c r="K54" s="61">
        <v>15.7</v>
      </c>
      <c r="L54" s="56">
        <v>1.1632999999999999E-6</v>
      </c>
      <c r="N54" s="61">
        <v>15.552</v>
      </c>
      <c r="O54" s="56">
        <v>6.2229999999999995E-7</v>
      </c>
    </row>
    <row r="55" spans="5:15" ht="14" customHeight="1">
      <c r="E55" s="59">
        <v>17.439</v>
      </c>
      <c r="F55" s="56">
        <v>8.1025999999999995E-7</v>
      </c>
      <c r="H55" s="61">
        <v>16.547999999999998</v>
      </c>
      <c r="I55" s="56">
        <v>6.5023999999999998E-7</v>
      </c>
      <c r="K55" s="61">
        <v>15.894</v>
      </c>
      <c r="L55" s="56">
        <v>1.2065E-6</v>
      </c>
      <c r="N55" s="61">
        <v>15.768000000000001</v>
      </c>
      <c r="O55" s="56">
        <v>6.4769999999999996E-7</v>
      </c>
    </row>
    <row r="56" spans="5:15" ht="14" customHeight="1">
      <c r="E56" s="59">
        <v>17.699000000000002</v>
      </c>
      <c r="F56" s="56">
        <v>8.6105999999999996E-7</v>
      </c>
      <c r="H56" s="61">
        <v>16.814</v>
      </c>
      <c r="I56" s="56">
        <v>6.8579999999999996E-7</v>
      </c>
      <c r="K56" s="61">
        <v>16.119</v>
      </c>
      <c r="L56" s="56">
        <v>1.2802E-6</v>
      </c>
      <c r="N56" s="61">
        <v>15.967000000000001</v>
      </c>
      <c r="O56" s="56">
        <v>6.7056000000000004E-7</v>
      </c>
    </row>
    <row r="57" spans="5:15" ht="14" customHeight="1">
      <c r="E57" s="59">
        <v>17.954999999999998</v>
      </c>
      <c r="F57" s="56">
        <v>9.0424E-7</v>
      </c>
      <c r="H57" s="61">
        <v>17.085000000000001</v>
      </c>
      <c r="I57" s="56">
        <v>7.2898000000000001E-7</v>
      </c>
      <c r="K57" s="61">
        <v>16.332999999999998</v>
      </c>
      <c r="L57" s="56">
        <v>1.3513000000000001E-6</v>
      </c>
      <c r="N57" s="61">
        <v>16.204999999999998</v>
      </c>
      <c r="O57" s="56">
        <v>7.1882000000000003E-7</v>
      </c>
    </row>
    <row r="58" spans="5:15" ht="14" customHeight="1">
      <c r="E58" s="59">
        <v>18.228000000000002</v>
      </c>
      <c r="F58" s="56">
        <v>9.5249999999999999E-7</v>
      </c>
      <c r="H58" s="61">
        <v>17.344999999999999</v>
      </c>
      <c r="I58" s="56">
        <v>7.4929999999999997E-7</v>
      </c>
      <c r="K58" s="61">
        <v>16.559999999999999</v>
      </c>
      <c r="L58" s="56">
        <v>1.4046000000000001E-6</v>
      </c>
      <c r="N58" s="61">
        <v>16.414999999999999</v>
      </c>
      <c r="O58" s="56">
        <v>7.6453999999999999E-7</v>
      </c>
    </row>
    <row r="59" spans="5:15" ht="14" customHeight="1">
      <c r="E59" s="59">
        <v>18.501000000000001</v>
      </c>
      <c r="F59" s="56">
        <v>9.9313999999999991E-7</v>
      </c>
      <c r="H59" s="61">
        <v>17.623000000000001</v>
      </c>
      <c r="I59" s="56">
        <v>7.8993999999999999E-7</v>
      </c>
      <c r="K59" s="61">
        <v>16.774000000000001</v>
      </c>
      <c r="L59" s="56">
        <v>1.4477999999999999E-6</v>
      </c>
      <c r="N59" s="61">
        <v>16.658000000000001</v>
      </c>
      <c r="O59" s="56">
        <v>8.1788000000000002E-7</v>
      </c>
    </row>
    <row r="60" spans="5:15" ht="14" customHeight="1">
      <c r="E60" s="59">
        <v>18.806000000000001</v>
      </c>
      <c r="F60" s="56">
        <v>1.0362999999999999E-6</v>
      </c>
      <c r="H60" s="61">
        <v>17.891999999999999</v>
      </c>
      <c r="I60" s="56">
        <v>8.0518000000000001E-7</v>
      </c>
      <c r="K60" s="61">
        <v>17.033000000000001</v>
      </c>
      <c r="L60" s="56">
        <v>1.5062000000000001E-6</v>
      </c>
      <c r="N60" s="61">
        <v>16.878</v>
      </c>
      <c r="O60" s="56">
        <v>8.6359999999999998E-7</v>
      </c>
    </row>
    <row r="61" spans="5:15" ht="14" customHeight="1">
      <c r="E61" s="59">
        <v>19.077000000000002</v>
      </c>
      <c r="F61" s="56">
        <v>1.0744E-6</v>
      </c>
      <c r="H61" s="61">
        <v>18.190000000000001</v>
      </c>
      <c r="I61" s="56">
        <v>8.5344E-7</v>
      </c>
      <c r="K61" s="61">
        <v>17.260999999999999</v>
      </c>
      <c r="L61" s="56">
        <v>1.5518999999999999E-6</v>
      </c>
      <c r="N61" s="61">
        <v>17.137</v>
      </c>
      <c r="O61" s="56">
        <v>8.9915999999999996E-7</v>
      </c>
    </row>
    <row r="62" spans="5:15" ht="14" customHeight="1">
      <c r="E62" s="59">
        <v>19.384</v>
      </c>
      <c r="F62" s="56">
        <v>1.1201000000000001E-6</v>
      </c>
      <c r="H62" s="61">
        <v>18.422999999999998</v>
      </c>
      <c r="I62" s="56">
        <v>8.8899999999999998E-7</v>
      </c>
      <c r="K62" s="61">
        <v>17.518999999999998</v>
      </c>
      <c r="L62" s="56">
        <v>1.6078000000000001E-6</v>
      </c>
      <c r="N62" s="61">
        <v>17.369</v>
      </c>
      <c r="O62" s="56">
        <v>9.3472000000000005E-7</v>
      </c>
    </row>
    <row r="63" spans="5:15" ht="14" customHeight="1">
      <c r="E63" s="59">
        <v>19.7</v>
      </c>
      <c r="F63" s="56">
        <v>1.176E-6</v>
      </c>
      <c r="H63" s="61">
        <v>18.760999999999999</v>
      </c>
      <c r="I63" s="56">
        <v>9.677399999999999E-7</v>
      </c>
      <c r="K63" s="61">
        <v>17.762</v>
      </c>
      <c r="L63" s="56">
        <v>1.7042999999999999E-6</v>
      </c>
      <c r="N63" s="61">
        <v>17.62</v>
      </c>
      <c r="O63" s="56">
        <v>9.677399999999999E-7</v>
      </c>
    </row>
    <row r="64" spans="5:15" ht="14" customHeight="1">
      <c r="E64" s="59">
        <v>20.036000000000001</v>
      </c>
      <c r="F64" s="56">
        <v>1.2294E-6</v>
      </c>
      <c r="H64" s="61">
        <v>19.021999999999998</v>
      </c>
      <c r="I64" s="56">
        <v>1.0134999999999999E-6</v>
      </c>
      <c r="K64" s="61">
        <v>18.056999999999999</v>
      </c>
      <c r="L64" s="56">
        <v>1.8109999999999999E-6</v>
      </c>
      <c r="N64" s="61">
        <v>17.882000000000001</v>
      </c>
      <c r="O64" s="56">
        <v>1.0084E-6</v>
      </c>
    </row>
    <row r="65" spans="5:15" ht="14" customHeight="1">
      <c r="E65" s="59">
        <v>20.355</v>
      </c>
      <c r="F65" s="56">
        <v>1.2878E-6</v>
      </c>
      <c r="H65" s="61">
        <v>19.349</v>
      </c>
      <c r="I65" s="56">
        <v>1.0719000000000001E-6</v>
      </c>
      <c r="K65" s="61">
        <v>18.344000000000001</v>
      </c>
      <c r="L65" s="56">
        <v>1.8771E-6</v>
      </c>
      <c r="N65" s="61">
        <v>18.141999999999999</v>
      </c>
      <c r="O65" s="56">
        <v>1.0312E-6</v>
      </c>
    </row>
    <row r="66" spans="5:15" ht="14" customHeight="1">
      <c r="E66" s="59">
        <v>20.696000000000002</v>
      </c>
      <c r="F66" s="56">
        <v>1.3411E-6</v>
      </c>
      <c r="H66" s="61">
        <v>19.622</v>
      </c>
      <c r="I66" s="56">
        <v>1.11E-6</v>
      </c>
      <c r="K66" s="61">
        <v>18.62</v>
      </c>
      <c r="L66" s="56">
        <v>1.9558E-6</v>
      </c>
      <c r="N66" s="61">
        <v>18.402999999999999</v>
      </c>
      <c r="O66" s="56">
        <v>1.0896999999999999E-6</v>
      </c>
    </row>
    <row r="67" spans="5:15" ht="14" customHeight="1">
      <c r="E67" s="59">
        <v>21.06</v>
      </c>
      <c r="F67" s="56">
        <v>1.4046000000000001E-6</v>
      </c>
      <c r="H67" s="61">
        <v>19.981999999999999</v>
      </c>
      <c r="I67" s="56">
        <v>1.1683999999999999E-6</v>
      </c>
      <c r="K67" s="61">
        <v>18.895</v>
      </c>
      <c r="L67" s="56">
        <v>2.0472000000000001E-6</v>
      </c>
      <c r="N67" s="61">
        <v>18.683</v>
      </c>
      <c r="O67" s="56">
        <v>1.1683999999999999E-6</v>
      </c>
    </row>
    <row r="68" spans="5:15" ht="14" customHeight="1">
      <c r="E68" s="59">
        <v>21.413</v>
      </c>
      <c r="F68" s="56">
        <v>1.463E-6</v>
      </c>
      <c r="H68" s="61">
        <v>20.291</v>
      </c>
      <c r="I68" s="56">
        <v>1.2319E-6</v>
      </c>
      <c r="K68" s="61">
        <v>19.225999999999999</v>
      </c>
      <c r="L68" s="56">
        <v>2.1285E-6</v>
      </c>
      <c r="N68" s="61">
        <v>19.001000000000001</v>
      </c>
      <c r="O68" s="56">
        <v>1.2394999999999999E-6</v>
      </c>
    </row>
    <row r="69" spans="5:15" ht="14" customHeight="1">
      <c r="E69" s="59">
        <v>21.783999999999999</v>
      </c>
      <c r="F69" s="56">
        <v>1.5316000000000001E-6</v>
      </c>
      <c r="H69" s="61">
        <v>20.701000000000001</v>
      </c>
      <c r="I69" s="56">
        <v>1.3106E-6</v>
      </c>
      <c r="K69" s="61">
        <v>19.497</v>
      </c>
      <c r="L69" s="56">
        <v>2.2174000000000001E-6</v>
      </c>
      <c r="N69" s="61">
        <v>19.257999999999999</v>
      </c>
      <c r="O69" s="56">
        <v>1.2928999999999999E-6</v>
      </c>
    </row>
    <row r="70" spans="5:15" ht="14" customHeight="1">
      <c r="E70" s="59">
        <v>22.145</v>
      </c>
      <c r="F70" s="56">
        <v>1.6052999999999999E-6</v>
      </c>
      <c r="H70" s="61">
        <v>21</v>
      </c>
      <c r="I70" s="56">
        <v>1.3715999999999999E-6</v>
      </c>
      <c r="K70" s="61">
        <v>19.806000000000001</v>
      </c>
      <c r="L70" s="56">
        <v>2.3215999999999999E-6</v>
      </c>
      <c r="N70" s="61">
        <v>19.530999999999999</v>
      </c>
      <c r="O70" s="56">
        <v>1.3894E-6</v>
      </c>
    </row>
    <row r="71" spans="5:15" ht="14" customHeight="1">
      <c r="E71" s="59">
        <v>22.547999999999998</v>
      </c>
      <c r="F71" s="56">
        <v>1.6916E-6</v>
      </c>
      <c r="H71" s="61">
        <v>21.449000000000002</v>
      </c>
      <c r="I71" s="56">
        <v>1.4300000000000001E-6</v>
      </c>
      <c r="K71" s="61">
        <v>20.123999999999999</v>
      </c>
      <c r="L71" s="56">
        <v>2.4231999999999999E-6</v>
      </c>
      <c r="N71" s="61">
        <v>19.88</v>
      </c>
      <c r="O71" s="56">
        <v>1.4884E-6</v>
      </c>
    </row>
    <row r="72" spans="5:15" ht="14" customHeight="1">
      <c r="E72" s="59">
        <v>22.956</v>
      </c>
      <c r="F72" s="56">
        <v>1.7755E-6</v>
      </c>
      <c r="H72" s="61">
        <v>21.913</v>
      </c>
      <c r="I72" s="56">
        <v>1.4731999999999999E-6</v>
      </c>
      <c r="K72" s="61">
        <v>20.431999999999999</v>
      </c>
      <c r="L72" s="56">
        <v>2.5248E-6</v>
      </c>
      <c r="N72" s="61">
        <v>20.196999999999999</v>
      </c>
      <c r="O72" s="56">
        <v>1.5239999999999999E-6</v>
      </c>
    </row>
    <row r="73" spans="5:15" ht="14" customHeight="1">
      <c r="E73" s="59">
        <v>23.376000000000001</v>
      </c>
      <c r="F73" s="56">
        <v>1.8644000000000001E-6</v>
      </c>
      <c r="H73" s="61">
        <v>22.305</v>
      </c>
      <c r="I73" s="56">
        <v>1.4935E-6</v>
      </c>
      <c r="K73" s="61">
        <v>20.777999999999999</v>
      </c>
      <c r="L73" s="56">
        <v>2.6516000000000002E-6</v>
      </c>
      <c r="N73" s="61">
        <v>20.507999999999999</v>
      </c>
      <c r="O73" s="56">
        <v>1.5850000000000001E-6</v>
      </c>
    </row>
    <row r="74" spans="5:15" ht="14" customHeight="1">
      <c r="E74" s="59">
        <v>23.788</v>
      </c>
      <c r="F74" s="56">
        <v>1.9558E-6</v>
      </c>
      <c r="H74" s="61">
        <v>22.739000000000001</v>
      </c>
      <c r="I74" s="56">
        <v>1.6231E-6</v>
      </c>
      <c r="K74" s="61">
        <v>21.131</v>
      </c>
      <c r="L74" s="56">
        <v>2.8273999999999998E-6</v>
      </c>
      <c r="N74" s="61">
        <v>20.867000000000001</v>
      </c>
      <c r="O74" s="56">
        <v>1.717E-6</v>
      </c>
    </row>
    <row r="75" spans="5:15" ht="14" customHeight="1">
      <c r="E75" s="59">
        <v>24.247</v>
      </c>
      <c r="F75" s="56">
        <v>2.0269E-6</v>
      </c>
      <c r="H75" s="61">
        <v>23.196999999999999</v>
      </c>
      <c r="I75" s="56">
        <v>1.7296999999999999E-6</v>
      </c>
      <c r="K75" s="62">
        <v>21.471</v>
      </c>
      <c r="L75" s="57">
        <v>2.9452000000000002E-6</v>
      </c>
      <c r="N75" s="61">
        <v>21.254000000000001</v>
      </c>
      <c r="O75" s="56">
        <v>1.8186E-6</v>
      </c>
    </row>
    <row r="76" spans="5:15" ht="14" customHeight="1">
      <c r="E76" s="59">
        <v>24.681000000000001</v>
      </c>
      <c r="F76" s="56">
        <v>2.1082E-6</v>
      </c>
      <c r="H76" s="61">
        <v>23.623999999999999</v>
      </c>
      <c r="I76" s="56">
        <v>1.8186E-6</v>
      </c>
      <c r="N76" s="62">
        <v>21.606000000000002</v>
      </c>
      <c r="O76" s="57">
        <v>1.9025E-6</v>
      </c>
    </row>
    <row r="77" spans="5:15" ht="14" customHeight="1">
      <c r="E77" s="59">
        <v>25.143999999999998</v>
      </c>
      <c r="F77" s="56">
        <v>2.1895E-6</v>
      </c>
      <c r="H77" s="61">
        <v>24.018000000000001</v>
      </c>
      <c r="I77" s="56">
        <v>1.8491E-6</v>
      </c>
    </row>
    <row r="78" spans="5:15" ht="14" customHeight="1">
      <c r="E78" s="59">
        <v>25.657</v>
      </c>
      <c r="F78" s="56">
        <v>2.3037999999999999E-6</v>
      </c>
      <c r="H78" s="61">
        <v>24.585000000000001</v>
      </c>
      <c r="I78" s="56">
        <v>1.8923000000000001E-6</v>
      </c>
    </row>
    <row r="79" spans="5:15" ht="14" customHeight="1">
      <c r="E79" s="59">
        <v>26.135999999999999</v>
      </c>
      <c r="F79" s="56">
        <v>2.4155E-6</v>
      </c>
      <c r="H79" s="61">
        <v>25.074999999999999</v>
      </c>
      <c r="I79" s="56">
        <v>1.9533E-6</v>
      </c>
    </row>
    <row r="80" spans="5:15" ht="14" customHeight="1">
      <c r="E80" s="59">
        <v>26.651</v>
      </c>
      <c r="F80" s="56">
        <v>2.5619E-6</v>
      </c>
      <c r="H80" s="61">
        <v>25.638999999999999</v>
      </c>
      <c r="I80" s="56">
        <v>2.0574E-6</v>
      </c>
    </row>
    <row r="81" spans="5:9" ht="14" customHeight="1">
      <c r="E81" s="59">
        <v>27.187999999999999</v>
      </c>
      <c r="F81" s="56">
        <v>2.7219999999999999E-6</v>
      </c>
      <c r="H81" s="61">
        <v>26.152999999999999</v>
      </c>
      <c r="I81" s="56">
        <v>2.0980000000000001E-6</v>
      </c>
    </row>
    <row r="82" spans="5:9" ht="14" customHeight="1">
      <c r="E82" s="60">
        <v>27.751000000000001</v>
      </c>
      <c r="F82" s="57">
        <v>2.8650000000000001E-6</v>
      </c>
      <c r="H82" s="61">
        <v>26.56</v>
      </c>
      <c r="I82" s="56">
        <v>2.2174000000000001E-6</v>
      </c>
    </row>
    <row r="83" spans="5:9" ht="14" customHeight="1">
      <c r="H83" s="61">
        <v>27.158000000000001</v>
      </c>
      <c r="I83" s="56">
        <v>2.3850999999999998E-6</v>
      </c>
    </row>
    <row r="84" spans="5:9" ht="14" customHeight="1">
      <c r="H84" s="61">
        <v>27.856000000000002</v>
      </c>
      <c r="I84" s="56">
        <v>2.4714000000000002E-6</v>
      </c>
    </row>
    <row r="85" spans="5:9" ht="14" customHeight="1">
      <c r="H85" s="61">
        <v>28.353999999999999</v>
      </c>
      <c r="I85" s="56">
        <v>2.5349000000000001E-6</v>
      </c>
    </row>
    <row r="86" spans="5:9" ht="14" customHeight="1">
      <c r="H86" s="61">
        <v>29.061</v>
      </c>
      <c r="I86" s="56">
        <v>2.6467E-6</v>
      </c>
    </row>
    <row r="87" spans="5:9" ht="14" customHeight="1">
      <c r="H87" s="61">
        <v>29.885000000000002</v>
      </c>
      <c r="I87" s="56">
        <v>2.7792E-6</v>
      </c>
    </row>
    <row r="88" spans="5:9" ht="14" customHeight="1">
      <c r="H88" s="61">
        <v>30.571999999999999</v>
      </c>
      <c r="I88" s="56">
        <v>2.8955999999999999E-6</v>
      </c>
    </row>
    <row r="89" spans="5:9" ht="14" customHeight="1">
      <c r="H89" s="61">
        <v>31.347999999999999</v>
      </c>
      <c r="I89" s="56">
        <v>3.3388999999999999E-6</v>
      </c>
    </row>
    <row r="90" spans="5:9" ht="14" customHeight="1">
      <c r="H90" s="61">
        <v>32.076000000000001</v>
      </c>
      <c r="I90" s="56">
        <v>3.5203E-6</v>
      </c>
    </row>
    <row r="91" spans="5:9" ht="14" customHeight="1">
      <c r="H91" s="61">
        <v>32.813000000000002</v>
      </c>
      <c r="I91" s="56">
        <v>3.8550000000000004E-6</v>
      </c>
    </row>
    <row r="92" spans="5:9" ht="14" customHeight="1">
      <c r="H92" s="62">
        <v>33.451999999999998</v>
      </c>
      <c r="I92" s="57">
        <v>4.0967000000000001E-6</v>
      </c>
    </row>
    <row r="93" spans="5:9" ht="14" customHeight="1"/>
    <row r="94" spans="5:9" ht="14" customHeight="1"/>
    <row r="95" spans="5:9" ht="14" customHeight="1"/>
    <row r="96" spans="5:9" ht="14" customHeight="1"/>
    <row r="97" spans="9:9" ht="14" customHeight="1"/>
    <row r="98" spans="9:9" ht="14" customHeight="1"/>
    <row r="99" spans="9:9" ht="14" customHeight="1"/>
    <row r="100" spans="9:9" ht="14" customHeight="1"/>
    <row r="101" spans="9:9">
      <c r="I101" s="7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Material</vt:lpstr>
      <vt:lpstr>Environment</vt:lpstr>
      <vt:lpstr>Mechanical Properties-Fracture</vt:lpstr>
      <vt:lpstr>Mechanical Properties-Fatigue</vt:lpstr>
      <vt:lpstr>fatigue plot</vt:lpstr>
    </vt:vector>
  </TitlesOfParts>
  <Company>SNL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San Marchi</dc:creator>
  <cp:lastModifiedBy>Chris San Marchi</cp:lastModifiedBy>
  <dcterms:created xsi:type="dcterms:W3CDTF">2012-08-14T21:07:49Z</dcterms:created>
  <dcterms:modified xsi:type="dcterms:W3CDTF">2012-09-21T00:16:01Z</dcterms:modified>
</cp:coreProperties>
</file>