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showInkAnnotation="0" autoCompressPictures="0"/>
  <bookViews>
    <workbookView xWindow="480" yWindow="480" windowWidth="29940" windowHeight="15340" tabRatio="697"/>
  </bookViews>
  <sheets>
    <sheet name="Material" sheetId="1" r:id="rId1"/>
    <sheet name="Environment" sheetId="2" r:id="rId2"/>
    <sheet name="Mechanical Properties-Fracture" sheetId="4" r:id="rId3"/>
    <sheet name="Mechanical Properties-Fatigue" sheetId="5" r:id="rId4"/>
    <sheet name="fatigue plot" sheetId="6" r:id="rId5"/>
  </sheets>
  <calcPr calcId="140000" iterate="1" iterateCount="1000" calcOnSave="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1" l="1"/>
  <c r="O10" i="5"/>
  <c r="L10" i="5"/>
  <c r="I10" i="5"/>
  <c r="F10" i="5"/>
  <c r="U5" i="5"/>
  <c r="U10" i="5"/>
  <c r="O5" i="5"/>
  <c r="L5" i="5"/>
  <c r="I5" i="5"/>
  <c r="R10" i="5"/>
  <c r="F5" i="5"/>
  <c r="R5" i="5"/>
  <c r="A4" i="5"/>
  <c r="A3" i="5"/>
  <c r="A2" i="5"/>
  <c r="A1" i="5"/>
  <c r="M10" i="4"/>
  <c r="F10" i="4"/>
  <c r="M9" i="4"/>
  <c r="F9" i="4"/>
  <c r="M7" i="4"/>
  <c r="F7" i="4"/>
  <c r="A4" i="4"/>
  <c r="A3" i="4"/>
  <c r="A2" i="4"/>
  <c r="A1" i="4"/>
  <c r="A4" i="2"/>
  <c r="A1" i="2"/>
  <c r="A3" i="2"/>
  <c r="A2" i="2"/>
</calcChain>
</file>

<file path=xl/sharedStrings.xml><?xml version="1.0" encoding="utf-8"?>
<sst xmlns="http://schemas.openxmlformats.org/spreadsheetml/2006/main" count="172" uniqueCount="90">
  <si>
    <t>common name</t>
  </si>
  <si>
    <t>UNS</t>
  </si>
  <si>
    <t>Form</t>
  </si>
  <si>
    <t>Specifications</t>
  </si>
  <si>
    <t>Composition</t>
  </si>
  <si>
    <t>Fe</t>
  </si>
  <si>
    <t>Cr</t>
  </si>
  <si>
    <t>Ni</t>
  </si>
  <si>
    <t>Mn</t>
  </si>
  <si>
    <t>Mo</t>
  </si>
  <si>
    <t xml:space="preserve">Cu </t>
  </si>
  <si>
    <t xml:space="preserve">Si </t>
  </si>
  <si>
    <t>C</t>
  </si>
  <si>
    <t xml:space="preserve">N </t>
  </si>
  <si>
    <t>S</t>
  </si>
  <si>
    <t>P</t>
  </si>
  <si>
    <t>B</t>
  </si>
  <si>
    <t>Tensile Properties</t>
  </si>
  <si>
    <t>Yield strength (MPa)</t>
  </si>
  <si>
    <t>Tensile strength (MPa)</t>
  </si>
  <si>
    <t>† 0.2% offset</t>
  </si>
  <si>
    <t>Yield strength† (MPa)</t>
  </si>
  <si>
    <t>‡ Elongation in 50 mm (or 2 in)</t>
  </si>
  <si>
    <t>Elongation‡ (%)</t>
  </si>
  <si>
    <t>Temperature (˚C)</t>
  </si>
  <si>
    <t>Pressure (MPa)</t>
  </si>
  <si>
    <t>Testing in Gaseous Hydrogen</t>
  </si>
  <si>
    <t>Gas Purity 
(ppm v/v)</t>
  </si>
  <si>
    <t>Reduction of Area 
(%)</t>
  </si>
  <si>
    <t>O2</t>
  </si>
  <si>
    <t>H2O</t>
  </si>
  <si>
    <t>N2</t>
  </si>
  <si>
    <t>Reference</t>
  </si>
  <si>
    <t>RT</t>
  </si>
  <si>
    <t>H2</t>
  </si>
  <si>
    <t>Environment 
[ Press. / Temp. ] 
(MPa) / (˚C)</t>
  </si>
  <si>
    <t>gas environment no. 1</t>
  </si>
  <si>
    <t>gas environment no. 2</t>
  </si>
  <si>
    <t>Temper</t>
  </si>
  <si>
    <t>References</t>
  </si>
  <si>
    <t>Ref.</t>
  </si>
  <si>
    <t>short</t>
  </si>
  <si>
    <t>full</t>
  </si>
  <si>
    <t>Test method</t>
  </si>
  <si>
    <r>
      <t>Test rate 
(MPa m</t>
    </r>
    <r>
      <rPr>
        <i/>
        <vertAlign val="superscript"/>
        <sz val="12"/>
        <color theme="1"/>
        <rFont val="Calibri"/>
        <scheme val="minor"/>
      </rPr>
      <t>1/2</t>
    </r>
    <r>
      <rPr>
        <i/>
        <sz val="12"/>
        <color theme="1"/>
        <rFont val="Calibri"/>
        <scheme val="minor"/>
      </rPr>
      <t xml:space="preserve"> per second)</t>
    </r>
  </si>
  <si>
    <r>
      <t>J</t>
    </r>
    <r>
      <rPr>
        <i/>
        <vertAlign val="subscript"/>
        <sz val="12"/>
        <color theme="1"/>
        <rFont val="Calibri"/>
        <scheme val="minor"/>
      </rPr>
      <t>IC</t>
    </r>
    <r>
      <rPr>
        <i/>
        <sz val="12"/>
        <color theme="1"/>
        <rFont val="Calibri"/>
        <scheme val="minor"/>
      </rPr>
      <t xml:space="preserve"> 
(kJ/m</t>
    </r>
    <r>
      <rPr>
        <i/>
        <vertAlign val="superscript"/>
        <sz val="12"/>
        <color theme="1"/>
        <rFont val="Calibri"/>
        <scheme val="minor"/>
      </rPr>
      <t>2</t>
    </r>
    <r>
      <rPr>
        <i/>
        <sz val="12"/>
        <color theme="1"/>
        <rFont val="Calibri"/>
        <scheme val="minor"/>
      </rPr>
      <t>)</t>
    </r>
  </si>
  <si>
    <r>
      <t>K</t>
    </r>
    <r>
      <rPr>
        <i/>
        <vertAlign val="subscript"/>
        <sz val="12"/>
        <color theme="1"/>
        <rFont val="Calibri"/>
        <scheme val="minor"/>
      </rPr>
      <t>IC</t>
    </r>
    <r>
      <rPr>
        <i/>
        <sz val="12"/>
        <color theme="1"/>
        <rFont val="Calibri"/>
        <scheme val="minor"/>
      </rPr>
      <t xml:space="preserve"> 
(MPa m</t>
    </r>
    <r>
      <rPr>
        <i/>
        <vertAlign val="superscript"/>
        <sz val="12"/>
        <color theme="1"/>
        <rFont val="Calibri"/>
        <scheme val="minor"/>
      </rPr>
      <t>1/2</t>
    </r>
    <r>
      <rPr>
        <i/>
        <sz val="12"/>
        <color theme="1"/>
        <rFont val="Calibri"/>
        <scheme val="minor"/>
      </rPr>
      <t>)</t>
    </r>
  </si>
  <si>
    <t xml:space="preserve"> Fracture Properties</t>
  </si>
  <si>
    <t xml:space="preserve"> Fatigue Properties</t>
  </si>
  <si>
    <t>R-ratio</t>
  </si>
  <si>
    <t>Frequency (Hz)</t>
  </si>
  <si>
    <t xml:space="preserve">Reference </t>
  </si>
  <si>
    <t>da/dN
(m/cycle)</t>
  </si>
  <si>
    <r>
      <t>∆K
(MPa m</t>
    </r>
    <r>
      <rPr>
        <i/>
        <vertAlign val="superscript"/>
        <sz val="12"/>
        <color theme="1"/>
        <rFont val="Calibri"/>
        <scheme val="minor"/>
      </rPr>
      <t>1/2</t>
    </r>
    <r>
      <rPr>
        <i/>
        <sz val="12"/>
        <color theme="1"/>
        <rFont val="Calibri"/>
        <scheme val="minor"/>
      </rPr>
      <t>)</t>
    </r>
  </si>
  <si>
    <t xml:space="preserve">Environment </t>
  </si>
  <si>
    <t>Environment [ Press. / Temp. ] (MPa / ˚C)</t>
  </si>
  <si>
    <t>Designation</t>
  </si>
  <si>
    <t>test environment</t>
  </si>
  <si>
    <t>[ref. env.]</t>
  </si>
  <si>
    <t>[env. 1]</t>
  </si>
  <si>
    <t>[env. 2]</t>
  </si>
  <si>
    <t>X60 HIC</t>
  </si>
  <si>
    <t>skelp</t>
  </si>
  <si>
    <t>bal</t>
  </si>
  <si>
    <t>n/r</t>
  </si>
  <si>
    <t>Nb</t>
  </si>
  <si>
    <t>Al</t>
  </si>
  <si>
    <t>Ti</t>
  </si>
  <si>
    <t>V</t>
  </si>
  <si>
    <t>C San Marchi, BP Somerday, KA Nibur, DG Stalheim, T Boggess and S Jansto. "Fracture and fatigue of commercial grade pipeline steels in gaseous hydrogen" (PVP2010-25825). in: Proceedings of PVP-2010: ASME Pressure Vessels and Piping Division Conference, Bellevue WA, July 18-22, 2010.</t>
  </si>
  <si>
    <t>DG Stalheim, T Boggess, C San Marchi, S Jansto, BP Somerday, G Muralidharan and P Sofronis. "Microstructure and mechanical property performance of commercial grade API pipeline steels in high pressure gaseous hydrogen" (IPC2010-31301). in: Proceedings of IPC-2010: ASME 8th International Pipeline Conference, Calgary, Alberta, Canada, October 2010.</t>
  </si>
  <si>
    <t>air</t>
  </si>
  <si>
    <t>ASTM E1820</t>
  </si>
  <si>
    <t>~0.05</t>
  </si>
  <si>
    <t>blunting</t>
  </si>
  <si>
    <t>30†</t>
  </si>
  <si>
    <t>32†</t>
  </si>
  <si>
    <t>85†</t>
  </si>
  <si>
    <t>82†</t>
  </si>
  <si>
    <r>
      <t>† J</t>
    </r>
    <r>
      <rPr>
        <vertAlign val="subscript"/>
        <sz val="12"/>
        <color theme="1"/>
        <rFont val="Calibri"/>
        <scheme val="minor"/>
      </rPr>
      <t>Q</t>
    </r>
    <r>
      <rPr>
        <sz val="12"/>
        <color theme="1"/>
        <rFont val="Calibri"/>
        <family val="2"/>
        <scheme val="minor"/>
      </rPr>
      <t xml:space="preserve"> (K</t>
    </r>
    <r>
      <rPr>
        <vertAlign val="subscript"/>
        <sz val="12"/>
        <color theme="1"/>
        <rFont val="Calibri"/>
        <scheme val="minor"/>
      </rPr>
      <t>JQ</t>
    </r>
    <r>
      <rPr>
        <sz val="12"/>
        <color theme="1"/>
        <rFont val="Calibri"/>
        <family val="2"/>
        <scheme val="minor"/>
      </rPr>
      <t>): non uniform crack fronts</t>
    </r>
  </si>
  <si>
    <t>ASTM E647</t>
  </si>
  <si>
    <t>&lt; 5 typ.</t>
  </si>
  <si>
    <t>&lt; 2 typ.</t>
  </si>
  <si>
    <t>polygonal ferrite</t>
  </si>
  <si>
    <t>REFERENCE: AIR</t>
  </si>
  <si>
    <t>Orientation</t>
  </si>
  <si>
    <t>LT</t>
  </si>
  <si>
    <t>API</t>
  </si>
  <si>
    <t>Microstructure</t>
  </si>
  <si>
    <t>Processing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</si>
</sst>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scheme val="minor"/>
    </font>
    <font>
      <sz val="10"/>
      <color theme="1"/>
      <name val="Calibri"/>
      <scheme val="minor"/>
    </font>
    <font>
      <b/>
      <i/>
      <sz val="14"/>
      <color theme="1"/>
      <name val="Calibri"/>
      <scheme val="minor"/>
    </font>
    <font>
      <sz val="14"/>
      <color theme="1"/>
      <name val="Calibri"/>
      <scheme val="minor"/>
    </font>
    <font>
      <i/>
      <vertAlign val="superscript"/>
      <sz val="12"/>
      <color theme="1"/>
      <name val="Calibri"/>
      <scheme val="minor"/>
    </font>
    <font>
      <i/>
      <vertAlign val="subscript"/>
      <sz val="12"/>
      <color theme="1"/>
      <name val="Calibri"/>
      <scheme val="minor"/>
    </font>
    <font>
      <i/>
      <sz val="10"/>
      <color theme="1"/>
      <name val="Calibri"/>
      <scheme val="minor"/>
    </font>
    <font>
      <vertAlign val="subscript"/>
      <sz val="12"/>
      <color theme="1"/>
      <name val="Calibri"/>
      <scheme val="minor"/>
    </font>
    <font>
      <b/>
      <sz val="16"/>
      <color theme="1"/>
      <name val="Calibri"/>
      <scheme val="minor"/>
    </font>
    <font>
      <b/>
      <i/>
      <sz val="16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7" xfId="0" applyBorder="1"/>
    <xf numFmtId="0" fontId="0" fillId="0" borderId="15" xfId="0" applyBorder="1"/>
    <xf numFmtId="0" fontId="0" fillId="0" borderId="12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0" fillId="0" borderId="6" xfId="0" applyBorder="1" applyAlignment="1">
      <alignment horizontal="center"/>
    </xf>
    <xf numFmtId="11" fontId="0" fillId="0" borderId="6" xfId="0" applyNumberFormat="1" applyBorder="1" applyAlignment="1">
      <alignment horizontal="center"/>
    </xf>
    <xf numFmtId="11" fontId="0" fillId="0" borderId="9" xfId="0" applyNumberFormat="1" applyBorder="1" applyAlignment="1">
      <alignment horizontal="center"/>
    </xf>
    <xf numFmtId="11" fontId="0" fillId="0" borderId="0" xfId="0" applyNumberFormat="1" applyBorder="1"/>
    <xf numFmtId="11" fontId="0" fillId="0" borderId="6" xfId="0" applyNumberFormat="1" applyBorder="1" applyAlignment="1">
      <alignment horizontal="center" vertical="center"/>
    </xf>
    <xf numFmtId="11" fontId="0" fillId="0" borderId="9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" fontId="0" fillId="3" borderId="4" xfId="0" applyNumberFormat="1" applyFill="1" applyBorder="1" applyAlignment="1">
      <alignment horizontal="center" vertical="center"/>
    </xf>
    <xf numFmtId="16" fontId="0" fillId="3" borderId="2" xfId="0" applyNumberFormat="1" applyFill="1" applyBorder="1" applyAlignment="1">
      <alignment horizontal="center" vertical="center"/>
    </xf>
    <xf numFmtId="16" fontId="0" fillId="3" borderId="5" xfId="0" applyNumberFormat="1" applyFill="1" applyBorder="1" applyAlignment="1">
      <alignment horizontal="center" vertical="center"/>
    </xf>
    <xf numFmtId="16" fontId="0" fillId="3" borderId="7" xfId="0" applyNumberFormat="1" applyFill="1" applyBorder="1" applyAlignment="1">
      <alignment horizontal="center" vertical="center"/>
    </xf>
    <xf numFmtId="0" fontId="0" fillId="0" borderId="10" xfId="0" applyBorder="1"/>
    <xf numFmtId="0" fontId="11" fillId="0" borderId="16" xfId="0" applyFont="1" applyBorder="1" applyAlignment="1">
      <alignment horizontal="center"/>
    </xf>
    <xf numFmtId="0" fontId="3" fillId="2" borderId="18" xfId="0" applyFont="1" applyFill="1" applyBorder="1" applyAlignment="1">
      <alignment horizontal="center" vertical="center" wrapText="1"/>
    </xf>
    <xf numFmtId="16" fontId="0" fillId="3" borderId="19" xfId="0" applyNumberForma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/>
    </xf>
    <xf numFmtId="11" fontId="0" fillId="0" borderId="13" xfId="0" applyNumberFormat="1" applyBorder="1" applyAlignment="1">
      <alignment horizontal="center" vertical="center"/>
    </xf>
    <xf numFmtId="11" fontId="0" fillId="0" borderId="21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1" fontId="0" fillId="0" borderId="22" xfId="0" applyNumberFormat="1" applyBorder="1" applyAlignment="1">
      <alignment horizontal="center" vertical="center"/>
    </xf>
    <xf numFmtId="16" fontId="0" fillId="0" borderId="6" xfId="0" applyNumberFormat="1" applyFill="1" applyBorder="1" applyAlignment="1">
      <alignment horizontal="center" vertical="center"/>
    </xf>
    <xf numFmtId="16" fontId="0" fillId="0" borderId="13" xfId="0" applyNumberForma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2" fillId="0" borderId="10" xfId="0" applyFont="1" applyBorder="1" applyAlignment="1">
      <alignment horizontal="left"/>
    </xf>
    <xf numFmtId="0" fontId="12" fillId="0" borderId="0" xfId="0" applyFont="1" applyFill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</cellXfs>
  <cellStyles count="19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chartsheet" Target="chartsheets/sheet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X60</a:t>
            </a:r>
            <a:r>
              <a:rPr lang="en-US" baseline="0"/>
              <a:t> HIC API pipeline steel (f=1Hz)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5.5 MPa H2, R=0.1</c:v>
          </c:tx>
          <c:spPr>
            <a:ln w="47625">
              <a:noFill/>
            </a:ln>
          </c:spPr>
          <c:marker>
            <c:symbol val="triangl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'Mechanical Properties-Fatigue'!$E$14:$E$80</c:f>
              <c:numCache>
                <c:formatCode>0.0</c:formatCode>
                <c:ptCount val="67"/>
                <c:pt idx="0">
                  <c:v>12.482</c:v>
                </c:pt>
                <c:pt idx="1">
                  <c:v>12.618</c:v>
                </c:pt>
                <c:pt idx="2">
                  <c:v>12.795</c:v>
                </c:pt>
                <c:pt idx="3">
                  <c:v>12.928</c:v>
                </c:pt>
                <c:pt idx="4">
                  <c:v>13.093</c:v>
                </c:pt>
                <c:pt idx="5">
                  <c:v>13.235</c:v>
                </c:pt>
                <c:pt idx="6">
                  <c:v>13.408</c:v>
                </c:pt>
                <c:pt idx="7">
                  <c:v>13.573</c:v>
                </c:pt>
                <c:pt idx="8">
                  <c:v>13.726</c:v>
                </c:pt>
                <c:pt idx="9">
                  <c:v>13.907</c:v>
                </c:pt>
                <c:pt idx="10">
                  <c:v>14.12</c:v>
                </c:pt>
                <c:pt idx="11">
                  <c:v>14.244</c:v>
                </c:pt>
                <c:pt idx="12">
                  <c:v>14.453</c:v>
                </c:pt>
                <c:pt idx="13">
                  <c:v>14.639</c:v>
                </c:pt>
                <c:pt idx="14">
                  <c:v>14.793</c:v>
                </c:pt>
                <c:pt idx="15">
                  <c:v>14.987</c:v>
                </c:pt>
                <c:pt idx="16">
                  <c:v>15.146</c:v>
                </c:pt>
                <c:pt idx="17">
                  <c:v>15.355</c:v>
                </c:pt>
                <c:pt idx="18">
                  <c:v>15.525</c:v>
                </c:pt>
                <c:pt idx="19">
                  <c:v>15.751</c:v>
                </c:pt>
                <c:pt idx="20">
                  <c:v>15.956</c:v>
                </c:pt>
                <c:pt idx="21">
                  <c:v>16.164</c:v>
                </c:pt>
                <c:pt idx="22">
                  <c:v>16.35</c:v>
                </c:pt>
                <c:pt idx="23">
                  <c:v>16.561</c:v>
                </c:pt>
                <c:pt idx="24">
                  <c:v>16.763</c:v>
                </c:pt>
                <c:pt idx="25">
                  <c:v>17.004</c:v>
                </c:pt>
                <c:pt idx="26">
                  <c:v>17.229</c:v>
                </c:pt>
                <c:pt idx="27">
                  <c:v>17.456</c:v>
                </c:pt>
                <c:pt idx="28">
                  <c:v>17.655</c:v>
                </c:pt>
                <c:pt idx="29">
                  <c:v>17.872</c:v>
                </c:pt>
                <c:pt idx="30">
                  <c:v>18.138</c:v>
                </c:pt>
                <c:pt idx="31">
                  <c:v>18.396</c:v>
                </c:pt>
                <c:pt idx="32">
                  <c:v>18.579</c:v>
                </c:pt>
                <c:pt idx="33">
                  <c:v>18.877</c:v>
                </c:pt>
                <c:pt idx="34">
                  <c:v>19.189</c:v>
                </c:pt>
                <c:pt idx="35">
                  <c:v>19.332</c:v>
                </c:pt>
                <c:pt idx="36">
                  <c:v>19.68</c:v>
                </c:pt>
                <c:pt idx="37">
                  <c:v>19.912</c:v>
                </c:pt>
                <c:pt idx="38">
                  <c:v>20.198</c:v>
                </c:pt>
                <c:pt idx="39">
                  <c:v>20.551</c:v>
                </c:pt>
                <c:pt idx="40">
                  <c:v>20.873</c:v>
                </c:pt>
                <c:pt idx="41">
                  <c:v>21.207</c:v>
                </c:pt>
                <c:pt idx="42">
                  <c:v>21.553</c:v>
                </c:pt>
                <c:pt idx="43">
                  <c:v>21.813</c:v>
                </c:pt>
                <c:pt idx="44">
                  <c:v>22.202</c:v>
                </c:pt>
                <c:pt idx="45">
                  <c:v>22.443</c:v>
                </c:pt>
                <c:pt idx="46">
                  <c:v>22.817</c:v>
                </c:pt>
                <c:pt idx="47">
                  <c:v>23.246</c:v>
                </c:pt>
                <c:pt idx="48">
                  <c:v>23.492</c:v>
                </c:pt>
                <c:pt idx="49">
                  <c:v>23.854</c:v>
                </c:pt>
                <c:pt idx="50">
                  <c:v>24.288</c:v>
                </c:pt>
                <c:pt idx="51">
                  <c:v>24.656</c:v>
                </c:pt>
                <c:pt idx="52">
                  <c:v>25.195</c:v>
                </c:pt>
                <c:pt idx="53">
                  <c:v>25.699</c:v>
                </c:pt>
                <c:pt idx="54">
                  <c:v>26.117</c:v>
                </c:pt>
                <c:pt idx="55">
                  <c:v>26.696</c:v>
                </c:pt>
                <c:pt idx="56">
                  <c:v>27.151</c:v>
                </c:pt>
                <c:pt idx="57">
                  <c:v>27.753</c:v>
                </c:pt>
                <c:pt idx="58">
                  <c:v>28.325</c:v>
                </c:pt>
                <c:pt idx="59">
                  <c:v>28.575</c:v>
                </c:pt>
                <c:pt idx="60">
                  <c:v>29.229</c:v>
                </c:pt>
                <c:pt idx="61">
                  <c:v>29.941</c:v>
                </c:pt>
                <c:pt idx="62">
                  <c:v>30.265</c:v>
                </c:pt>
                <c:pt idx="63">
                  <c:v>30.923</c:v>
                </c:pt>
                <c:pt idx="64">
                  <c:v>31.608</c:v>
                </c:pt>
                <c:pt idx="65">
                  <c:v>32.033</c:v>
                </c:pt>
                <c:pt idx="66">
                  <c:v>32.8</c:v>
                </c:pt>
              </c:numCache>
            </c:numRef>
          </c:xVal>
          <c:yVal>
            <c:numRef>
              <c:f>'Mechanical Properties-Fatigue'!$F$14:$F$80</c:f>
              <c:numCache>
                <c:formatCode>0.00E+00</c:formatCode>
                <c:ptCount val="67"/>
                <c:pt idx="0">
                  <c:v>2.0168E-7</c:v>
                </c:pt>
                <c:pt idx="1">
                  <c:v>2.2225E-7</c:v>
                </c:pt>
                <c:pt idx="2">
                  <c:v>2.5222E-7</c:v>
                </c:pt>
                <c:pt idx="3">
                  <c:v>2.7686E-7</c:v>
                </c:pt>
                <c:pt idx="4">
                  <c:v>2.9972E-7</c:v>
                </c:pt>
                <c:pt idx="5">
                  <c:v>3.175E-7</c:v>
                </c:pt>
                <c:pt idx="6">
                  <c:v>3.3274E-7</c:v>
                </c:pt>
                <c:pt idx="7">
                  <c:v>3.3528E-7</c:v>
                </c:pt>
                <c:pt idx="8">
                  <c:v>3.5306E-7</c:v>
                </c:pt>
                <c:pt idx="9">
                  <c:v>3.81E-7</c:v>
                </c:pt>
                <c:pt idx="10">
                  <c:v>4.2672E-7</c:v>
                </c:pt>
                <c:pt idx="11">
                  <c:v>4.5466E-7</c:v>
                </c:pt>
                <c:pt idx="12">
                  <c:v>4.826E-7</c:v>
                </c:pt>
                <c:pt idx="13">
                  <c:v>5.1054E-7</c:v>
                </c:pt>
                <c:pt idx="14">
                  <c:v>5.1054E-7</c:v>
                </c:pt>
                <c:pt idx="15">
                  <c:v>5.588E-7</c:v>
                </c:pt>
                <c:pt idx="16">
                  <c:v>5.9182E-7</c:v>
                </c:pt>
                <c:pt idx="17">
                  <c:v>6.4262E-7</c:v>
                </c:pt>
                <c:pt idx="18">
                  <c:v>6.6294E-7</c:v>
                </c:pt>
                <c:pt idx="19">
                  <c:v>6.858E-7</c:v>
                </c:pt>
                <c:pt idx="20">
                  <c:v>7.112E-7</c:v>
                </c:pt>
                <c:pt idx="21">
                  <c:v>7.62E-7</c:v>
                </c:pt>
                <c:pt idx="22">
                  <c:v>8.001E-7</c:v>
                </c:pt>
                <c:pt idx="23">
                  <c:v>8.4836E-7</c:v>
                </c:pt>
                <c:pt idx="24">
                  <c:v>8.89E-7</c:v>
                </c:pt>
                <c:pt idx="25">
                  <c:v>9.2964E-7</c:v>
                </c:pt>
                <c:pt idx="26">
                  <c:v>9.6012E-7</c:v>
                </c:pt>
                <c:pt idx="27">
                  <c:v>9.7282E-7</c:v>
                </c:pt>
                <c:pt idx="28">
                  <c:v>1.0008E-6</c:v>
                </c:pt>
                <c:pt idx="29">
                  <c:v>1.0617E-6</c:v>
                </c:pt>
                <c:pt idx="30">
                  <c:v>1.1201E-6</c:v>
                </c:pt>
                <c:pt idx="31">
                  <c:v>1.1125E-6</c:v>
                </c:pt>
                <c:pt idx="32">
                  <c:v>1.1811E-6</c:v>
                </c:pt>
                <c:pt idx="33">
                  <c:v>1.2192E-6</c:v>
                </c:pt>
                <c:pt idx="34">
                  <c:v>1.2827E-6</c:v>
                </c:pt>
                <c:pt idx="35">
                  <c:v>1.3132E-6</c:v>
                </c:pt>
                <c:pt idx="36">
                  <c:v>1.3868E-6</c:v>
                </c:pt>
                <c:pt idx="37">
                  <c:v>1.463E-6</c:v>
                </c:pt>
                <c:pt idx="38">
                  <c:v>1.4503E-6</c:v>
                </c:pt>
                <c:pt idx="39">
                  <c:v>1.4935E-6</c:v>
                </c:pt>
                <c:pt idx="40">
                  <c:v>1.5164E-6</c:v>
                </c:pt>
                <c:pt idx="41">
                  <c:v>1.5545E-6</c:v>
                </c:pt>
                <c:pt idx="42">
                  <c:v>1.6764E-6</c:v>
                </c:pt>
                <c:pt idx="43">
                  <c:v>1.7374E-6</c:v>
                </c:pt>
                <c:pt idx="44">
                  <c:v>1.8212E-6</c:v>
                </c:pt>
                <c:pt idx="45">
                  <c:v>1.9431E-6</c:v>
                </c:pt>
                <c:pt idx="46">
                  <c:v>2.0676E-6</c:v>
                </c:pt>
                <c:pt idx="47">
                  <c:v>2.1361E-6</c:v>
                </c:pt>
                <c:pt idx="48">
                  <c:v>2.1666E-6</c:v>
                </c:pt>
                <c:pt idx="49">
                  <c:v>2.2631E-6</c:v>
                </c:pt>
                <c:pt idx="50">
                  <c:v>2.352E-6</c:v>
                </c:pt>
                <c:pt idx="51">
                  <c:v>2.4232E-6</c:v>
                </c:pt>
                <c:pt idx="52">
                  <c:v>2.6081E-6</c:v>
                </c:pt>
                <c:pt idx="53">
                  <c:v>2.7598E-6</c:v>
                </c:pt>
                <c:pt idx="54">
                  <c:v>2.8241E-6</c:v>
                </c:pt>
                <c:pt idx="55">
                  <c:v>2.8942E-6</c:v>
                </c:pt>
                <c:pt idx="56">
                  <c:v>3.1126E-6</c:v>
                </c:pt>
                <c:pt idx="57">
                  <c:v>3.3999E-6</c:v>
                </c:pt>
                <c:pt idx="58">
                  <c:v>3.5013E-6</c:v>
                </c:pt>
                <c:pt idx="59">
                  <c:v>3.6708E-6</c:v>
                </c:pt>
                <c:pt idx="60">
                  <c:v>3.9857E-6</c:v>
                </c:pt>
                <c:pt idx="61">
                  <c:v>4.1723E-6</c:v>
                </c:pt>
                <c:pt idx="62">
                  <c:v>4.351E-6</c:v>
                </c:pt>
                <c:pt idx="63">
                  <c:v>4.6848E-6</c:v>
                </c:pt>
                <c:pt idx="64">
                  <c:v>5.0184E-6</c:v>
                </c:pt>
                <c:pt idx="65">
                  <c:v>5.4644E-6</c:v>
                </c:pt>
                <c:pt idx="66">
                  <c:v>5.8108E-6</c:v>
                </c:pt>
              </c:numCache>
            </c:numRef>
          </c:yVal>
          <c:smooth val="0"/>
        </c:ser>
        <c:ser>
          <c:idx val="3"/>
          <c:order val="1"/>
          <c:tx>
            <c:v>5.5 MPa H2, R=0.5</c:v>
          </c:tx>
          <c:spPr>
            <a:ln w="47625">
              <a:noFill/>
            </a:ln>
          </c:spPr>
          <c:marker>
            <c:symbol val="square"/>
            <c:size val="9"/>
            <c:spPr>
              <a:noFill/>
              <a:ln>
                <a:solidFill>
                  <a:srgbClr val="0000FF"/>
                </a:solidFill>
              </a:ln>
            </c:spPr>
          </c:marker>
          <c:xVal>
            <c:numRef>
              <c:f>'Mechanical Properties-Fatigue'!$H$14:$H$75</c:f>
              <c:numCache>
                <c:formatCode>0.0</c:formatCode>
                <c:ptCount val="62"/>
                <c:pt idx="0">
                  <c:v>8.8429</c:v>
                </c:pt>
                <c:pt idx="1">
                  <c:v>8.9568</c:v>
                </c:pt>
                <c:pt idx="2">
                  <c:v>9.04</c:v>
                </c:pt>
                <c:pt idx="3">
                  <c:v>9.1705</c:v>
                </c:pt>
                <c:pt idx="4">
                  <c:v>9.2765</c:v>
                </c:pt>
                <c:pt idx="5">
                  <c:v>9.3776</c:v>
                </c:pt>
                <c:pt idx="6">
                  <c:v>9.5008</c:v>
                </c:pt>
                <c:pt idx="7">
                  <c:v>9.5891</c:v>
                </c:pt>
                <c:pt idx="8">
                  <c:v>9.715</c:v>
                </c:pt>
                <c:pt idx="9">
                  <c:v>9.8314</c:v>
                </c:pt>
                <c:pt idx="10">
                  <c:v>9.9314</c:v>
                </c:pt>
                <c:pt idx="11">
                  <c:v>10.038</c:v>
                </c:pt>
                <c:pt idx="12">
                  <c:v>10.184</c:v>
                </c:pt>
                <c:pt idx="13">
                  <c:v>10.306</c:v>
                </c:pt>
                <c:pt idx="14">
                  <c:v>10.408</c:v>
                </c:pt>
                <c:pt idx="15">
                  <c:v>10.56</c:v>
                </c:pt>
                <c:pt idx="16">
                  <c:v>10.642</c:v>
                </c:pt>
                <c:pt idx="17">
                  <c:v>10.799</c:v>
                </c:pt>
                <c:pt idx="18">
                  <c:v>10.95</c:v>
                </c:pt>
                <c:pt idx="19">
                  <c:v>11.073</c:v>
                </c:pt>
                <c:pt idx="20">
                  <c:v>11.215</c:v>
                </c:pt>
                <c:pt idx="21">
                  <c:v>11.313</c:v>
                </c:pt>
                <c:pt idx="22">
                  <c:v>11.475</c:v>
                </c:pt>
                <c:pt idx="23">
                  <c:v>11.643</c:v>
                </c:pt>
                <c:pt idx="24">
                  <c:v>11.797</c:v>
                </c:pt>
                <c:pt idx="25">
                  <c:v>11.941</c:v>
                </c:pt>
                <c:pt idx="26">
                  <c:v>12.072</c:v>
                </c:pt>
                <c:pt idx="27">
                  <c:v>12.223</c:v>
                </c:pt>
                <c:pt idx="28">
                  <c:v>12.395</c:v>
                </c:pt>
                <c:pt idx="29">
                  <c:v>12.554</c:v>
                </c:pt>
                <c:pt idx="30">
                  <c:v>12.643</c:v>
                </c:pt>
                <c:pt idx="31">
                  <c:v>12.812</c:v>
                </c:pt>
                <c:pt idx="32">
                  <c:v>12.984</c:v>
                </c:pt>
                <c:pt idx="33">
                  <c:v>13.125</c:v>
                </c:pt>
                <c:pt idx="34">
                  <c:v>13.288</c:v>
                </c:pt>
                <c:pt idx="35">
                  <c:v>13.449</c:v>
                </c:pt>
                <c:pt idx="36">
                  <c:v>13.588</c:v>
                </c:pt>
                <c:pt idx="37">
                  <c:v>13.807</c:v>
                </c:pt>
                <c:pt idx="38">
                  <c:v>13.978</c:v>
                </c:pt>
                <c:pt idx="39">
                  <c:v>14.148</c:v>
                </c:pt>
                <c:pt idx="40">
                  <c:v>14.348</c:v>
                </c:pt>
                <c:pt idx="41">
                  <c:v>14.565</c:v>
                </c:pt>
                <c:pt idx="42">
                  <c:v>14.745</c:v>
                </c:pt>
                <c:pt idx="43">
                  <c:v>15.004</c:v>
                </c:pt>
                <c:pt idx="44">
                  <c:v>15.182</c:v>
                </c:pt>
                <c:pt idx="45">
                  <c:v>15.405</c:v>
                </c:pt>
                <c:pt idx="46">
                  <c:v>15.635</c:v>
                </c:pt>
                <c:pt idx="47">
                  <c:v>15.871</c:v>
                </c:pt>
                <c:pt idx="48">
                  <c:v>16.121</c:v>
                </c:pt>
                <c:pt idx="49">
                  <c:v>16.325</c:v>
                </c:pt>
                <c:pt idx="50">
                  <c:v>16.568</c:v>
                </c:pt>
                <c:pt idx="51">
                  <c:v>16.822</c:v>
                </c:pt>
                <c:pt idx="52">
                  <c:v>17.124</c:v>
                </c:pt>
                <c:pt idx="53">
                  <c:v>17.416</c:v>
                </c:pt>
                <c:pt idx="54">
                  <c:v>17.711</c:v>
                </c:pt>
                <c:pt idx="55">
                  <c:v>17.975</c:v>
                </c:pt>
                <c:pt idx="56">
                  <c:v>18.227</c:v>
                </c:pt>
                <c:pt idx="57">
                  <c:v>18.525</c:v>
                </c:pt>
                <c:pt idx="58">
                  <c:v>18.805</c:v>
                </c:pt>
                <c:pt idx="59">
                  <c:v>19.07</c:v>
                </c:pt>
                <c:pt idx="60">
                  <c:v>19.441</c:v>
                </c:pt>
                <c:pt idx="61">
                  <c:v>19.683</c:v>
                </c:pt>
              </c:numCache>
            </c:numRef>
          </c:xVal>
          <c:yVal>
            <c:numRef>
              <c:f>'Mechanical Properties-Fatigue'!$I$14:$I$75</c:f>
              <c:numCache>
                <c:formatCode>0.00E+00</c:formatCode>
                <c:ptCount val="62"/>
                <c:pt idx="0">
                  <c:v>1.3589E-8</c:v>
                </c:pt>
                <c:pt idx="1">
                  <c:v>1.5215E-8</c:v>
                </c:pt>
                <c:pt idx="2">
                  <c:v>1.6434E-8</c:v>
                </c:pt>
                <c:pt idx="3">
                  <c:v>1.8136E-8</c:v>
                </c:pt>
                <c:pt idx="4">
                  <c:v>1.9787E-8</c:v>
                </c:pt>
                <c:pt idx="5">
                  <c:v>2.0803E-8</c:v>
                </c:pt>
                <c:pt idx="6">
                  <c:v>2.2225E-8</c:v>
                </c:pt>
                <c:pt idx="7">
                  <c:v>2.352E-8</c:v>
                </c:pt>
                <c:pt idx="8">
                  <c:v>2.667E-8</c:v>
                </c:pt>
                <c:pt idx="9">
                  <c:v>3.0734E-8</c:v>
                </c:pt>
                <c:pt idx="10">
                  <c:v>3.5052E-8</c:v>
                </c:pt>
                <c:pt idx="11">
                  <c:v>4.1402E-8</c:v>
                </c:pt>
                <c:pt idx="12">
                  <c:v>5.1054E-8</c:v>
                </c:pt>
                <c:pt idx="13">
                  <c:v>6.5278E-8</c:v>
                </c:pt>
                <c:pt idx="14">
                  <c:v>7.6962E-8</c:v>
                </c:pt>
                <c:pt idx="15">
                  <c:v>9.398E-8</c:v>
                </c:pt>
                <c:pt idx="16">
                  <c:v>1.0312E-7</c:v>
                </c:pt>
                <c:pt idx="17">
                  <c:v>1.1836E-7</c:v>
                </c:pt>
                <c:pt idx="18">
                  <c:v>1.3437E-7</c:v>
                </c:pt>
                <c:pt idx="19">
                  <c:v>1.4402E-7</c:v>
                </c:pt>
                <c:pt idx="20">
                  <c:v>1.5773E-7</c:v>
                </c:pt>
                <c:pt idx="21">
                  <c:v>1.6586E-7</c:v>
                </c:pt>
                <c:pt idx="22">
                  <c:v>1.7958E-7</c:v>
                </c:pt>
                <c:pt idx="23">
                  <c:v>1.938E-7</c:v>
                </c:pt>
                <c:pt idx="24">
                  <c:v>2.1336E-7</c:v>
                </c:pt>
                <c:pt idx="25">
                  <c:v>2.352E-7</c:v>
                </c:pt>
                <c:pt idx="26">
                  <c:v>2.6162E-7</c:v>
                </c:pt>
                <c:pt idx="27">
                  <c:v>2.9464E-7</c:v>
                </c:pt>
                <c:pt idx="28">
                  <c:v>3.175E-7</c:v>
                </c:pt>
                <c:pt idx="29">
                  <c:v>3.2766E-7</c:v>
                </c:pt>
                <c:pt idx="30">
                  <c:v>3.4036E-7</c:v>
                </c:pt>
                <c:pt idx="31">
                  <c:v>3.5814E-7</c:v>
                </c:pt>
                <c:pt idx="32">
                  <c:v>3.9116E-7</c:v>
                </c:pt>
                <c:pt idx="33">
                  <c:v>4.2672E-7</c:v>
                </c:pt>
                <c:pt idx="34">
                  <c:v>4.5974E-7</c:v>
                </c:pt>
                <c:pt idx="35">
                  <c:v>4.8768E-7</c:v>
                </c:pt>
                <c:pt idx="36">
                  <c:v>5.1562E-7</c:v>
                </c:pt>
                <c:pt idx="37">
                  <c:v>5.461E-7</c:v>
                </c:pt>
                <c:pt idx="38">
                  <c:v>5.715E-7</c:v>
                </c:pt>
                <c:pt idx="39">
                  <c:v>6.096E-7</c:v>
                </c:pt>
                <c:pt idx="40">
                  <c:v>6.4262E-7</c:v>
                </c:pt>
                <c:pt idx="41">
                  <c:v>6.7564E-7</c:v>
                </c:pt>
                <c:pt idx="42">
                  <c:v>7.0104E-7</c:v>
                </c:pt>
                <c:pt idx="43">
                  <c:v>7.3152E-7</c:v>
                </c:pt>
                <c:pt idx="44">
                  <c:v>7.7724E-7</c:v>
                </c:pt>
                <c:pt idx="45">
                  <c:v>8.1788E-7</c:v>
                </c:pt>
                <c:pt idx="46">
                  <c:v>8.89E-7</c:v>
                </c:pt>
                <c:pt idx="47">
                  <c:v>9.3218E-7</c:v>
                </c:pt>
                <c:pt idx="48">
                  <c:v>1.0008E-6</c:v>
                </c:pt>
                <c:pt idx="49">
                  <c:v>1.0465E-6</c:v>
                </c:pt>
                <c:pt idx="50">
                  <c:v>1.1201E-6</c:v>
                </c:pt>
                <c:pt idx="51">
                  <c:v>1.1811E-6</c:v>
                </c:pt>
                <c:pt idx="52">
                  <c:v>1.2522E-6</c:v>
                </c:pt>
                <c:pt idx="53">
                  <c:v>1.3132E-6</c:v>
                </c:pt>
                <c:pt idx="54">
                  <c:v>1.3487E-6</c:v>
                </c:pt>
                <c:pt idx="55">
                  <c:v>1.3995E-6</c:v>
                </c:pt>
                <c:pt idx="56">
                  <c:v>1.4605E-6</c:v>
                </c:pt>
                <c:pt idx="57">
                  <c:v>1.5392E-6</c:v>
                </c:pt>
                <c:pt idx="58">
                  <c:v>1.6637E-6</c:v>
                </c:pt>
                <c:pt idx="59">
                  <c:v>1.811E-6</c:v>
                </c:pt>
                <c:pt idx="60">
                  <c:v>1.9456E-6</c:v>
                </c:pt>
                <c:pt idx="61">
                  <c:v>1.9939E-6</c:v>
                </c:pt>
              </c:numCache>
            </c:numRef>
          </c:yVal>
          <c:smooth val="0"/>
        </c:ser>
        <c:ser>
          <c:idx val="4"/>
          <c:order val="2"/>
          <c:tx>
            <c:v>21 MPa H2, R=0.1</c:v>
          </c:tx>
          <c:spPr>
            <a:ln w="47625">
              <a:noFill/>
            </a:ln>
          </c:spPr>
          <c:marker>
            <c:symbol val="triang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'Mechanical Properties-Fatigue'!$K$14:$K$57</c:f>
              <c:numCache>
                <c:formatCode>0.0</c:formatCode>
                <c:ptCount val="44"/>
                <c:pt idx="0">
                  <c:v>10.43</c:v>
                </c:pt>
                <c:pt idx="1">
                  <c:v>10.588</c:v>
                </c:pt>
                <c:pt idx="2">
                  <c:v>10.707</c:v>
                </c:pt>
                <c:pt idx="3">
                  <c:v>10.784</c:v>
                </c:pt>
                <c:pt idx="5">
                  <c:v>15.497</c:v>
                </c:pt>
                <c:pt idx="6">
                  <c:v>15.7</c:v>
                </c:pt>
                <c:pt idx="7">
                  <c:v>15.897</c:v>
                </c:pt>
                <c:pt idx="8">
                  <c:v>16.117</c:v>
                </c:pt>
                <c:pt idx="9">
                  <c:v>16.314</c:v>
                </c:pt>
                <c:pt idx="10">
                  <c:v>16.525</c:v>
                </c:pt>
                <c:pt idx="11">
                  <c:v>16.764</c:v>
                </c:pt>
                <c:pt idx="12">
                  <c:v>16.983</c:v>
                </c:pt>
                <c:pt idx="13">
                  <c:v>17.216</c:v>
                </c:pt>
                <c:pt idx="14">
                  <c:v>17.454</c:v>
                </c:pt>
                <c:pt idx="15">
                  <c:v>17.702</c:v>
                </c:pt>
                <c:pt idx="16">
                  <c:v>17.948</c:v>
                </c:pt>
                <c:pt idx="17">
                  <c:v>18.193</c:v>
                </c:pt>
                <c:pt idx="18">
                  <c:v>18.472</c:v>
                </c:pt>
                <c:pt idx="19">
                  <c:v>18.737</c:v>
                </c:pt>
                <c:pt idx="20">
                  <c:v>19.008</c:v>
                </c:pt>
                <c:pt idx="21">
                  <c:v>19.288</c:v>
                </c:pt>
                <c:pt idx="22">
                  <c:v>19.58</c:v>
                </c:pt>
                <c:pt idx="23">
                  <c:v>19.859</c:v>
                </c:pt>
                <c:pt idx="24">
                  <c:v>20.174</c:v>
                </c:pt>
                <c:pt idx="25">
                  <c:v>20.481</c:v>
                </c:pt>
                <c:pt idx="26">
                  <c:v>20.808</c:v>
                </c:pt>
                <c:pt idx="27">
                  <c:v>21.125</c:v>
                </c:pt>
                <c:pt idx="28">
                  <c:v>21.461</c:v>
                </c:pt>
                <c:pt idx="29">
                  <c:v>21.785</c:v>
                </c:pt>
                <c:pt idx="30">
                  <c:v>22.148</c:v>
                </c:pt>
                <c:pt idx="31">
                  <c:v>22.526</c:v>
                </c:pt>
                <c:pt idx="32">
                  <c:v>22.889</c:v>
                </c:pt>
                <c:pt idx="33">
                  <c:v>23.284</c:v>
                </c:pt>
                <c:pt idx="34">
                  <c:v>23.678</c:v>
                </c:pt>
                <c:pt idx="35">
                  <c:v>24.072</c:v>
                </c:pt>
                <c:pt idx="36">
                  <c:v>24.492</c:v>
                </c:pt>
                <c:pt idx="37">
                  <c:v>24.923</c:v>
                </c:pt>
                <c:pt idx="38">
                  <c:v>25.359</c:v>
                </c:pt>
                <c:pt idx="39">
                  <c:v>25.809</c:v>
                </c:pt>
                <c:pt idx="40">
                  <c:v>26.279</c:v>
                </c:pt>
                <c:pt idx="41">
                  <c:v>26.758</c:v>
                </c:pt>
                <c:pt idx="42">
                  <c:v>27.276</c:v>
                </c:pt>
                <c:pt idx="43">
                  <c:v>27.802</c:v>
                </c:pt>
              </c:numCache>
            </c:numRef>
          </c:xVal>
          <c:yVal>
            <c:numRef>
              <c:f>'Mechanical Properties-Fatigue'!$L$14:$L$57</c:f>
              <c:numCache>
                <c:formatCode>0.00E+00</c:formatCode>
                <c:ptCount val="44"/>
                <c:pt idx="0">
                  <c:v>1.872E-8</c:v>
                </c:pt>
                <c:pt idx="1">
                  <c:v>2.1184E-8</c:v>
                </c:pt>
                <c:pt idx="2">
                  <c:v>2.3393E-8</c:v>
                </c:pt>
                <c:pt idx="3">
                  <c:v>2.4841E-8</c:v>
                </c:pt>
                <c:pt idx="5">
                  <c:v>3.1242E-7</c:v>
                </c:pt>
                <c:pt idx="6">
                  <c:v>3.4544E-7</c:v>
                </c:pt>
                <c:pt idx="7">
                  <c:v>3.7338E-7</c:v>
                </c:pt>
                <c:pt idx="8">
                  <c:v>3.9878E-7</c:v>
                </c:pt>
                <c:pt idx="9">
                  <c:v>4.2418E-7</c:v>
                </c:pt>
                <c:pt idx="10">
                  <c:v>4.5466E-7</c:v>
                </c:pt>
                <c:pt idx="11">
                  <c:v>4.9022E-7</c:v>
                </c:pt>
                <c:pt idx="12">
                  <c:v>5.2324E-7</c:v>
                </c:pt>
                <c:pt idx="13">
                  <c:v>5.6642E-7</c:v>
                </c:pt>
                <c:pt idx="14">
                  <c:v>6.1214E-7</c:v>
                </c:pt>
                <c:pt idx="15">
                  <c:v>6.5278E-7</c:v>
                </c:pt>
                <c:pt idx="16">
                  <c:v>6.9088E-7</c:v>
                </c:pt>
                <c:pt idx="17">
                  <c:v>7.3914E-7</c:v>
                </c:pt>
                <c:pt idx="18">
                  <c:v>7.8994E-7</c:v>
                </c:pt>
                <c:pt idx="19">
                  <c:v>8.3566E-7</c:v>
                </c:pt>
                <c:pt idx="20">
                  <c:v>8.89E-7</c:v>
                </c:pt>
                <c:pt idx="21">
                  <c:v>9.398E-7</c:v>
                </c:pt>
                <c:pt idx="22">
                  <c:v>9.8806E-7</c:v>
                </c:pt>
                <c:pt idx="23">
                  <c:v>1.0287E-6</c:v>
                </c:pt>
                <c:pt idx="24">
                  <c:v>1.082E-6</c:v>
                </c:pt>
                <c:pt idx="25">
                  <c:v>1.1379E-6</c:v>
                </c:pt>
                <c:pt idx="26">
                  <c:v>1.209E-6</c:v>
                </c:pt>
                <c:pt idx="27">
                  <c:v>1.2827E-6</c:v>
                </c:pt>
                <c:pt idx="28">
                  <c:v>1.3538E-6</c:v>
                </c:pt>
                <c:pt idx="29">
                  <c:v>1.4326E-6</c:v>
                </c:pt>
                <c:pt idx="30">
                  <c:v>1.5037E-6</c:v>
                </c:pt>
                <c:pt idx="31">
                  <c:v>1.5773E-6</c:v>
                </c:pt>
                <c:pt idx="32">
                  <c:v>1.6561E-6</c:v>
                </c:pt>
                <c:pt idx="33">
                  <c:v>1.7501E-6</c:v>
                </c:pt>
                <c:pt idx="34">
                  <c:v>1.8491E-6</c:v>
                </c:pt>
                <c:pt idx="35">
                  <c:v>1.9431E-6</c:v>
                </c:pt>
                <c:pt idx="36">
                  <c:v>2.0498E-6</c:v>
                </c:pt>
                <c:pt idx="37">
                  <c:v>2.1539E-6</c:v>
                </c:pt>
                <c:pt idx="38">
                  <c:v>2.2682E-6</c:v>
                </c:pt>
                <c:pt idx="39">
                  <c:v>2.3952E-6</c:v>
                </c:pt>
                <c:pt idx="40">
                  <c:v>2.5298E-6</c:v>
                </c:pt>
                <c:pt idx="41">
                  <c:v>2.6976E-6</c:v>
                </c:pt>
                <c:pt idx="42">
                  <c:v>2.903E-6</c:v>
                </c:pt>
                <c:pt idx="43">
                  <c:v>3.105E-6</c:v>
                </c:pt>
              </c:numCache>
            </c:numRef>
          </c:yVal>
          <c:smooth val="0"/>
        </c:ser>
        <c:ser>
          <c:idx val="5"/>
          <c:order val="3"/>
          <c:tx>
            <c:v>21 MPa H2, R=0.5</c:v>
          </c:tx>
          <c:spPr>
            <a:ln w="47625">
              <a:noFill/>
            </a:ln>
          </c:spPr>
          <c:marker>
            <c:symbol val="square"/>
            <c:size val="9"/>
            <c:spPr>
              <a:noFill/>
              <a:ln>
                <a:solidFill>
                  <a:srgbClr val="FF0000"/>
                </a:solidFill>
              </a:ln>
            </c:spPr>
          </c:marker>
          <c:xVal>
            <c:numRef>
              <c:f>'Mechanical Properties-Fatigue'!$N$14:$N$64</c:f>
              <c:numCache>
                <c:formatCode>0.0</c:formatCode>
                <c:ptCount val="51"/>
                <c:pt idx="0">
                  <c:v>8.3807</c:v>
                </c:pt>
                <c:pt idx="1">
                  <c:v>8.4713</c:v>
                </c:pt>
                <c:pt idx="2">
                  <c:v>8.5776</c:v>
                </c:pt>
                <c:pt idx="3">
                  <c:v>8.6677</c:v>
                </c:pt>
                <c:pt idx="4">
                  <c:v>8.7834</c:v>
                </c:pt>
                <c:pt idx="5">
                  <c:v>8.8699</c:v>
                </c:pt>
                <c:pt idx="6">
                  <c:v>8.992</c:v>
                </c:pt>
                <c:pt idx="7">
                  <c:v>9.1213</c:v>
                </c:pt>
                <c:pt idx="8">
                  <c:v>9.1974</c:v>
                </c:pt>
                <c:pt idx="9">
                  <c:v>9.3365</c:v>
                </c:pt>
                <c:pt idx="10">
                  <c:v>9.4591</c:v>
                </c:pt>
                <c:pt idx="11">
                  <c:v>9.5763</c:v>
                </c:pt>
                <c:pt idx="12">
                  <c:v>9.6884</c:v>
                </c:pt>
                <c:pt idx="13">
                  <c:v>9.8176</c:v>
                </c:pt>
                <c:pt idx="14">
                  <c:v>9.941700000000001</c:v>
                </c:pt>
                <c:pt idx="15">
                  <c:v>10.077</c:v>
                </c:pt>
                <c:pt idx="16">
                  <c:v>10.213</c:v>
                </c:pt>
                <c:pt idx="17">
                  <c:v>10.345</c:v>
                </c:pt>
                <c:pt idx="18">
                  <c:v>10.486</c:v>
                </c:pt>
                <c:pt idx="19">
                  <c:v>10.59</c:v>
                </c:pt>
                <c:pt idx="20">
                  <c:v>10.772</c:v>
                </c:pt>
                <c:pt idx="21">
                  <c:v>10.917</c:v>
                </c:pt>
                <c:pt idx="22">
                  <c:v>11.042</c:v>
                </c:pt>
                <c:pt idx="23">
                  <c:v>11.213</c:v>
                </c:pt>
                <c:pt idx="24">
                  <c:v>11.346</c:v>
                </c:pt>
                <c:pt idx="25">
                  <c:v>11.471</c:v>
                </c:pt>
                <c:pt idx="26">
                  <c:v>11.653</c:v>
                </c:pt>
                <c:pt idx="27">
                  <c:v>11.802</c:v>
                </c:pt>
                <c:pt idx="28">
                  <c:v>11.946</c:v>
                </c:pt>
                <c:pt idx="29">
                  <c:v>12.125</c:v>
                </c:pt>
                <c:pt idx="30">
                  <c:v>12.286</c:v>
                </c:pt>
                <c:pt idx="31">
                  <c:v>12.449</c:v>
                </c:pt>
                <c:pt idx="32">
                  <c:v>12.627</c:v>
                </c:pt>
                <c:pt idx="33">
                  <c:v>12.797</c:v>
                </c:pt>
                <c:pt idx="34">
                  <c:v>12.993</c:v>
                </c:pt>
                <c:pt idx="35">
                  <c:v>13.185</c:v>
                </c:pt>
                <c:pt idx="36">
                  <c:v>13.355</c:v>
                </c:pt>
                <c:pt idx="37">
                  <c:v>13.573</c:v>
                </c:pt>
                <c:pt idx="38">
                  <c:v>13.786</c:v>
                </c:pt>
                <c:pt idx="39">
                  <c:v>13.966</c:v>
                </c:pt>
                <c:pt idx="40">
                  <c:v>14.203</c:v>
                </c:pt>
                <c:pt idx="41">
                  <c:v>14.402</c:v>
                </c:pt>
                <c:pt idx="42">
                  <c:v>14.643</c:v>
                </c:pt>
                <c:pt idx="43">
                  <c:v>14.903</c:v>
                </c:pt>
                <c:pt idx="44">
                  <c:v>15.149</c:v>
                </c:pt>
                <c:pt idx="45">
                  <c:v>15.388</c:v>
                </c:pt>
                <c:pt idx="46">
                  <c:v>15.693</c:v>
                </c:pt>
                <c:pt idx="47">
                  <c:v>16.009</c:v>
                </c:pt>
                <c:pt idx="48">
                  <c:v>16.232</c:v>
                </c:pt>
                <c:pt idx="49">
                  <c:v>16.54</c:v>
                </c:pt>
                <c:pt idx="50">
                  <c:v>16.832</c:v>
                </c:pt>
              </c:numCache>
            </c:numRef>
          </c:xVal>
          <c:yVal>
            <c:numRef>
              <c:f>'Mechanical Properties-Fatigue'!$O$14:$O$64</c:f>
              <c:numCache>
                <c:formatCode>0.00E+00</c:formatCode>
                <c:ptCount val="51"/>
                <c:pt idx="0">
                  <c:v>2.2758E-8</c:v>
                </c:pt>
                <c:pt idx="1">
                  <c:v>2.4486E-8</c:v>
                </c:pt>
                <c:pt idx="2">
                  <c:v>2.7432E-8</c:v>
                </c:pt>
                <c:pt idx="3">
                  <c:v>2.9718E-8</c:v>
                </c:pt>
                <c:pt idx="4">
                  <c:v>3.175E-8</c:v>
                </c:pt>
                <c:pt idx="5">
                  <c:v>3.5306E-8</c:v>
                </c:pt>
                <c:pt idx="6">
                  <c:v>3.9116E-8</c:v>
                </c:pt>
                <c:pt idx="7">
                  <c:v>4.2926E-8</c:v>
                </c:pt>
                <c:pt idx="8">
                  <c:v>4.572E-8</c:v>
                </c:pt>
                <c:pt idx="9">
                  <c:v>5.1816E-8</c:v>
                </c:pt>
                <c:pt idx="10">
                  <c:v>6.1468E-8</c:v>
                </c:pt>
                <c:pt idx="11">
                  <c:v>7.4422E-8</c:v>
                </c:pt>
                <c:pt idx="12">
                  <c:v>8.9916E-8</c:v>
                </c:pt>
                <c:pt idx="13">
                  <c:v>1.0287E-7</c:v>
                </c:pt>
                <c:pt idx="14">
                  <c:v>1.1582E-7</c:v>
                </c:pt>
                <c:pt idx="15">
                  <c:v>1.2776E-7</c:v>
                </c:pt>
                <c:pt idx="16">
                  <c:v>1.458E-7</c:v>
                </c:pt>
                <c:pt idx="17">
                  <c:v>1.5189E-7</c:v>
                </c:pt>
                <c:pt idx="18">
                  <c:v>1.6002E-7</c:v>
                </c:pt>
                <c:pt idx="19">
                  <c:v>1.6967E-7</c:v>
                </c:pt>
                <c:pt idx="20">
                  <c:v>1.778E-7</c:v>
                </c:pt>
                <c:pt idx="21">
                  <c:v>1.9152E-7</c:v>
                </c:pt>
                <c:pt idx="22">
                  <c:v>2.1844E-7</c:v>
                </c:pt>
                <c:pt idx="23">
                  <c:v>2.4613E-7</c:v>
                </c:pt>
                <c:pt idx="24">
                  <c:v>2.6924E-7</c:v>
                </c:pt>
                <c:pt idx="25">
                  <c:v>2.9464E-7</c:v>
                </c:pt>
                <c:pt idx="26">
                  <c:v>3.2004E-7</c:v>
                </c:pt>
                <c:pt idx="27">
                  <c:v>3.3274E-7</c:v>
                </c:pt>
                <c:pt idx="28">
                  <c:v>3.4798E-7</c:v>
                </c:pt>
                <c:pt idx="29">
                  <c:v>3.7592E-7</c:v>
                </c:pt>
                <c:pt idx="30">
                  <c:v>4.0386E-7</c:v>
                </c:pt>
                <c:pt idx="31">
                  <c:v>4.3434E-7</c:v>
                </c:pt>
                <c:pt idx="32">
                  <c:v>4.6482E-7</c:v>
                </c:pt>
                <c:pt idx="33">
                  <c:v>4.9784E-7</c:v>
                </c:pt>
                <c:pt idx="34">
                  <c:v>5.207E-7</c:v>
                </c:pt>
                <c:pt idx="35">
                  <c:v>5.3594E-7</c:v>
                </c:pt>
                <c:pt idx="36">
                  <c:v>5.6134E-7</c:v>
                </c:pt>
                <c:pt idx="37">
                  <c:v>5.9182E-7</c:v>
                </c:pt>
                <c:pt idx="38">
                  <c:v>6.2992E-7</c:v>
                </c:pt>
                <c:pt idx="39">
                  <c:v>6.604E-7</c:v>
                </c:pt>
                <c:pt idx="40">
                  <c:v>7.1882E-7</c:v>
                </c:pt>
                <c:pt idx="41">
                  <c:v>7.5946E-7</c:v>
                </c:pt>
                <c:pt idx="42">
                  <c:v>8.1026E-7</c:v>
                </c:pt>
                <c:pt idx="43">
                  <c:v>8.509E-7</c:v>
                </c:pt>
                <c:pt idx="44">
                  <c:v>8.6868E-7</c:v>
                </c:pt>
                <c:pt idx="45">
                  <c:v>9.2202E-7</c:v>
                </c:pt>
                <c:pt idx="46">
                  <c:v>9.6774E-7</c:v>
                </c:pt>
                <c:pt idx="47">
                  <c:v>1.0389E-6</c:v>
                </c:pt>
                <c:pt idx="48">
                  <c:v>1.1176E-6</c:v>
                </c:pt>
                <c:pt idx="49">
                  <c:v>1.1811E-6</c:v>
                </c:pt>
                <c:pt idx="50">
                  <c:v>1.2548E-6</c:v>
                </c:pt>
              </c:numCache>
            </c:numRef>
          </c:yVal>
          <c:smooth val="0"/>
        </c:ser>
        <c:ser>
          <c:idx val="0"/>
          <c:order val="4"/>
          <c:tx>
            <c:v>Air, R=0.1</c:v>
          </c:tx>
          <c:spPr>
            <a:ln w="47625">
              <a:noFill/>
            </a:ln>
          </c:spPr>
          <c:marker>
            <c:symbol val="plus"/>
            <c:size val="9"/>
            <c:spPr>
              <a:ln>
                <a:solidFill>
                  <a:schemeClr val="tx1"/>
                </a:solidFill>
              </a:ln>
            </c:spPr>
          </c:marker>
          <c:xVal>
            <c:numRef>
              <c:f>'Mechanical Properties-Fatigue'!$Q$14:$Q$83</c:f>
              <c:numCache>
                <c:formatCode>0.0</c:formatCode>
                <c:ptCount val="70"/>
                <c:pt idx="0">
                  <c:v>6.0018</c:v>
                </c:pt>
                <c:pt idx="1">
                  <c:v>6.0704</c:v>
                </c:pt>
                <c:pt idx="2">
                  <c:v>6.1612</c:v>
                </c:pt>
                <c:pt idx="3">
                  <c:v>6.2498</c:v>
                </c:pt>
                <c:pt idx="4">
                  <c:v>6.3227</c:v>
                </c:pt>
                <c:pt idx="5">
                  <c:v>6.412</c:v>
                </c:pt>
                <c:pt idx="6">
                  <c:v>6.4879</c:v>
                </c:pt>
                <c:pt idx="7">
                  <c:v>6.5662</c:v>
                </c:pt>
                <c:pt idx="8">
                  <c:v>6.6495</c:v>
                </c:pt>
                <c:pt idx="9">
                  <c:v>6.7311</c:v>
                </c:pt>
                <c:pt idx="10">
                  <c:v>6.825</c:v>
                </c:pt>
                <c:pt idx="11">
                  <c:v>6.9293</c:v>
                </c:pt>
                <c:pt idx="12">
                  <c:v>7.0252</c:v>
                </c:pt>
                <c:pt idx="13">
                  <c:v>7.1116</c:v>
                </c:pt>
                <c:pt idx="14">
                  <c:v>7.2086</c:v>
                </c:pt>
                <c:pt idx="15">
                  <c:v>7.2961</c:v>
                </c:pt>
                <c:pt idx="16">
                  <c:v>7.3787</c:v>
                </c:pt>
                <c:pt idx="17">
                  <c:v>7.4471</c:v>
                </c:pt>
                <c:pt idx="18">
                  <c:v>7.5287</c:v>
                </c:pt>
                <c:pt idx="19">
                  <c:v>7.606</c:v>
                </c:pt>
                <c:pt idx="20">
                  <c:v>7.6968</c:v>
                </c:pt>
                <c:pt idx="21">
                  <c:v>7.7879</c:v>
                </c:pt>
                <c:pt idx="22">
                  <c:v>7.8703</c:v>
                </c:pt>
                <c:pt idx="23">
                  <c:v>7.9744</c:v>
                </c:pt>
                <c:pt idx="24">
                  <c:v>8.0802</c:v>
                </c:pt>
                <c:pt idx="25">
                  <c:v>8.2024</c:v>
                </c:pt>
                <c:pt idx="26">
                  <c:v>8.3301</c:v>
                </c:pt>
                <c:pt idx="27">
                  <c:v>8.4662</c:v>
                </c:pt>
                <c:pt idx="28">
                  <c:v>8.6043</c:v>
                </c:pt>
                <c:pt idx="29">
                  <c:v>8.7371</c:v>
                </c:pt>
                <c:pt idx="30">
                  <c:v>8.869</c:v>
                </c:pt>
                <c:pt idx="31">
                  <c:v>9.0167</c:v>
                </c:pt>
                <c:pt idx="32">
                  <c:v>9.1451</c:v>
                </c:pt>
                <c:pt idx="33">
                  <c:v>9.2388</c:v>
                </c:pt>
                <c:pt idx="34">
                  <c:v>9.3529</c:v>
                </c:pt>
                <c:pt idx="35">
                  <c:v>9.4569</c:v>
                </c:pt>
                <c:pt idx="36">
                  <c:v>9.5641</c:v>
                </c:pt>
                <c:pt idx="37">
                  <c:v>9.679</c:v>
                </c:pt>
                <c:pt idx="38">
                  <c:v>9.7957</c:v>
                </c:pt>
                <c:pt idx="39">
                  <c:v>9.9227</c:v>
                </c:pt>
                <c:pt idx="40">
                  <c:v>10.061</c:v>
                </c:pt>
                <c:pt idx="41">
                  <c:v>10.212</c:v>
                </c:pt>
                <c:pt idx="42">
                  <c:v>10.345</c:v>
                </c:pt>
                <c:pt idx="43">
                  <c:v>10.494</c:v>
                </c:pt>
                <c:pt idx="44">
                  <c:v>10.647</c:v>
                </c:pt>
                <c:pt idx="45">
                  <c:v>10.799</c:v>
                </c:pt>
                <c:pt idx="46">
                  <c:v>10.944</c:v>
                </c:pt>
                <c:pt idx="47">
                  <c:v>11.085</c:v>
                </c:pt>
                <c:pt idx="48">
                  <c:v>11.228</c:v>
                </c:pt>
                <c:pt idx="49">
                  <c:v>11.416</c:v>
                </c:pt>
                <c:pt idx="50">
                  <c:v>11.603</c:v>
                </c:pt>
                <c:pt idx="51">
                  <c:v>11.773</c:v>
                </c:pt>
                <c:pt idx="52">
                  <c:v>11.974</c:v>
                </c:pt>
                <c:pt idx="53">
                  <c:v>12.185</c:v>
                </c:pt>
                <c:pt idx="54">
                  <c:v>12.399</c:v>
                </c:pt>
                <c:pt idx="55">
                  <c:v>12.619</c:v>
                </c:pt>
                <c:pt idx="56">
                  <c:v>12.827</c:v>
                </c:pt>
                <c:pt idx="57">
                  <c:v>13.056</c:v>
                </c:pt>
                <c:pt idx="58">
                  <c:v>13.279</c:v>
                </c:pt>
                <c:pt idx="59">
                  <c:v>13.522</c:v>
                </c:pt>
                <c:pt idx="60">
                  <c:v>13.766</c:v>
                </c:pt>
                <c:pt idx="61">
                  <c:v>14.017</c:v>
                </c:pt>
                <c:pt idx="62">
                  <c:v>14.267</c:v>
                </c:pt>
                <c:pt idx="63">
                  <c:v>14.567</c:v>
                </c:pt>
                <c:pt idx="64">
                  <c:v>14.818</c:v>
                </c:pt>
                <c:pt idx="65">
                  <c:v>15.082</c:v>
                </c:pt>
                <c:pt idx="66">
                  <c:v>15.361</c:v>
                </c:pt>
                <c:pt idx="67">
                  <c:v>15.668</c:v>
                </c:pt>
                <c:pt idx="68">
                  <c:v>15.971</c:v>
                </c:pt>
                <c:pt idx="69">
                  <c:v>16.286</c:v>
                </c:pt>
              </c:numCache>
            </c:numRef>
          </c:xVal>
          <c:yVal>
            <c:numRef>
              <c:f>'Mechanical Properties-Fatigue'!$R$14:$R$83</c:f>
              <c:numCache>
                <c:formatCode>0.00E+00</c:formatCode>
                <c:ptCount val="70"/>
                <c:pt idx="0">
                  <c:v>1.5316E-9</c:v>
                </c:pt>
                <c:pt idx="1">
                  <c:v>1.4681E-9</c:v>
                </c:pt>
                <c:pt idx="2">
                  <c:v>1.5164E-9</c:v>
                </c:pt>
                <c:pt idx="3">
                  <c:v>1.5672E-9</c:v>
                </c:pt>
                <c:pt idx="4">
                  <c:v>1.6408E-9</c:v>
                </c:pt>
                <c:pt idx="5">
                  <c:v>1.7755E-9</c:v>
                </c:pt>
                <c:pt idx="6">
                  <c:v>1.9202E-9</c:v>
                </c:pt>
                <c:pt idx="7">
                  <c:v>2.032E-9</c:v>
                </c:pt>
                <c:pt idx="8">
                  <c:v>2.065E-9</c:v>
                </c:pt>
                <c:pt idx="9">
                  <c:v>2.093E-9</c:v>
                </c:pt>
                <c:pt idx="10">
                  <c:v>2.0955E-9</c:v>
                </c:pt>
                <c:pt idx="11">
                  <c:v>2.0599E-9</c:v>
                </c:pt>
                <c:pt idx="12">
                  <c:v>2.0777E-9</c:v>
                </c:pt>
                <c:pt idx="13">
                  <c:v>2.126E-9</c:v>
                </c:pt>
                <c:pt idx="14">
                  <c:v>2.2047E-9</c:v>
                </c:pt>
                <c:pt idx="15">
                  <c:v>2.2733E-9</c:v>
                </c:pt>
                <c:pt idx="16">
                  <c:v>2.3724E-9</c:v>
                </c:pt>
                <c:pt idx="17">
                  <c:v>2.4587E-9</c:v>
                </c:pt>
                <c:pt idx="18">
                  <c:v>2.5324E-9</c:v>
                </c:pt>
                <c:pt idx="19">
                  <c:v>2.6162E-9</c:v>
                </c:pt>
                <c:pt idx="20">
                  <c:v>2.6924E-9</c:v>
                </c:pt>
                <c:pt idx="21">
                  <c:v>2.7686E-9</c:v>
                </c:pt>
                <c:pt idx="22">
                  <c:v>2.8194E-9</c:v>
                </c:pt>
                <c:pt idx="23">
                  <c:v>2.9464E-9</c:v>
                </c:pt>
                <c:pt idx="24">
                  <c:v>3.048E-9</c:v>
                </c:pt>
                <c:pt idx="25">
                  <c:v>3.175E-9</c:v>
                </c:pt>
                <c:pt idx="26">
                  <c:v>3.3782E-9</c:v>
                </c:pt>
                <c:pt idx="27">
                  <c:v>3.6322E-9</c:v>
                </c:pt>
                <c:pt idx="28">
                  <c:v>3.8862E-9</c:v>
                </c:pt>
                <c:pt idx="29">
                  <c:v>4.1148E-9</c:v>
                </c:pt>
                <c:pt idx="30">
                  <c:v>4.4196E-9</c:v>
                </c:pt>
                <c:pt idx="31">
                  <c:v>4.6736E-9</c:v>
                </c:pt>
                <c:pt idx="32">
                  <c:v>4.8514E-9</c:v>
                </c:pt>
                <c:pt idx="33">
                  <c:v>4.9276E-9</c:v>
                </c:pt>
                <c:pt idx="34">
                  <c:v>5.0038E-9</c:v>
                </c:pt>
                <c:pt idx="35">
                  <c:v>5.0546E-9</c:v>
                </c:pt>
                <c:pt idx="36">
                  <c:v>5.0546E-9</c:v>
                </c:pt>
                <c:pt idx="37">
                  <c:v>5.1308E-9</c:v>
                </c:pt>
                <c:pt idx="38">
                  <c:v>5.207E-9</c:v>
                </c:pt>
                <c:pt idx="39">
                  <c:v>5.3086E-9</c:v>
                </c:pt>
                <c:pt idx="40">
                  <c:v>5.3848E-9</c:v>
                </c:pt>
                <c:pt idx="41">
                  <c:v>5.5118E-9</c:v>
                </c:pt>
                <c:pt idx="42">
                  <c:v>5.6896E-9</c:v>
                </c:pt>
                <c:pt idx="43">
                  <c:v>5.9182E-9</c:v>
                </c:pt>
                <c:pt idx="44">
                  <c:v>6.1976E-9</c:v>
                </c:pt>
                <c:pt idx="45">
                  <c:v>6.5024E-9</c:v>
                </c:pt>
                <c:pt idx="46">
                  <c:v>6.7818E-9</c:v>
                </c:pt>
                <c:pt idx="47">
                  <c:v>7.112E-9</c:v>
                </c:pt>
                <c:pt idx="48">
                  <c:v>7.4422E-9</c:v>
                </c:pt>
                <c:pt idx="49">
                  <c:v>7.7978E-9</c:v>
                </c:pt>
                <c:pt idx="50">
                  <c:v>8.1788E-9</c:v>
                </c:pt>
                <c:pt idx="51">
                  <c:v>8.5852E-9</c:v>
                </c:pt>
                <c:pt idx="52">
                  <c:v>9.0678E-9</c:v>
                </c:pt>
                <c:pt idx="53">
                  <c:v>9.6266E-9</c:v>
                </c:pt>
                <c:pt idx="54">
                  <c:v>1.0185E-8</c:v>
                </c:pt>
                <c:pt idx="55">
                  <c:v>1.0871E-8</c:v>
                </c:pt>
                <c:pt idx="56">
                  <c:v>1.1506E-8</c:v>
                </c:pt>
                <c:pt idx="57">
                  <c:v>1.2243E-8</c:v>
                </c:pt>
                <c:pt idx="58">
                  <c:v>1.3132E-8</c:v>
                </c:pt>
                <c:pt idx="59">
                  <c:v>1.4275E-8</c:v>
                </c:pt>
                <c:pt idx="60">
                  <c:v>1.5519E-8</c:v>
                </c:pt>
                <c:pt idx="61">
                  <c:v>1.6739E-8</c:v>
                </c:pt>
                <c:pt idx="62">
                  <c:v>1.7856E-8</c:v>
                </c:pt>
                <c:pt idx="63">
                  <c:v>1.8948E-8</c:v>
                </c:pt>
                <c:pt idx="64">
                  <c:v>1.9939E-8</c:v>
                </c:pt>
                <c:pt idx="65">
                  <c:v>2.093E-8</c:v>
                </c:pt>
                <c:pt idx="66">
                  <c:v>2.1971E-8</c:v>
                </c:pt>
                <c:pt idx="67">
                  <c:v>2.3114E-8</c:v>
                </c:pt>
                <c:pt idx="68">
                  <c:v>2.4435E-8</c:v>
                </c:pt>
                <c:pt idx="69">
                  <c:v>2.5908E-8</c:v>
                </c:pt>
              </c:numCache>
            </c:numRef>
          </c:yVal>
          <c:smooth val="0"/>
        </c:ser>
        <c:ser>
          <c:idx val="1"/>
          <c:order val="5"/>
          <c:tx>
            <c:v>Air, R=0.5</c:v>
          </c:tx>
          <c:spPr>
            <a:ln w="47625">
              <a:noFill/>
            </a:ln>
          </c:spPr>
          <c:marker>
            <c:symbol val="circle"/>
            <c:size val="9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'Mechanical Properties-Fatigue'!$T$14:$T$83</c:f>
              <c:numCache>
                <c:formatCode>0.0</c:formatCode>
                <c:ptCount val="70"/>
                <c:pt idx="0">
                  <c:v>9.2906</c:v>
                </c:pt>
                <c:pt idx="1">
                  <c:v>9.405</c:v>
                </c:pt>
                <c:pt idx="2">
                  <c:v>9.5208</c:v>
                </c:pt>
                <c:pt idx="3">
                  <c:v>9.639200000000001</c:v>
                </c:pt>
                <c:pt idx="4">
                  <c:v>9.7548</c:v>
                </c:pt>
                <c:pt idx="5">
                  <c:v>9.8819</c:v>
                </c:pt>
                <c:pt idx="6">
                  <c:v>10.014</c:v>
                </c:pt>
                <c:pt idx="7">
                  <c:v>10.131</c:v>
                </c:pt>
                <c:pt idx="8">
                  <c:v>10.274</c:v>
                </c:pt>
                <c:pt idx="9">
                  <c:v>10.411</c:v>
                </c:pt>
                <c:pt idx="10">
                  <c:v>10.526</c:v>
                </c:pt>
                <c:pt idx="11">
                  <c:v>10.66</c:v>
                </c:pt>
                <c:pt idx="12">
                  <c:v>10.783</c:v>
                </c:pt>
                <c:pt idx="13">
                  <c:v>10.902</c:v>
                </c:pt>
                <c:pt idx="14">
                  <c:v>11.022</c:v>
                </c:pt>
                <c:pt idx="15">
                  <c:v>11.158</c:v>
                </c:pt>
                <c:pt idx="16">
                  <c:v>11.311</c:v>
                </c:pt>
                <c:pt idx="17">
                  <c:v>11.458</c:v>
                </c:pt>
                <c:pt idx="18">
                  <c:v>11.618</c:v>
                </c:pt>
                <c:pt idx="19">
                  <c:v>11.742</c:v>
                </c:pt>
                <c:pt idx="20">
                  <c:v>11.919</c:v>
                </c:pt>
                <c:pt idx="21">
                  <c:v>12.082</c:v>
                </c:pt>
                <c:pt idx="22">
                  <c:v>12.224</c:v>
                </c:pt>
                <c:pt idx="23">
                  <c:v>12.377</c:v>
                </c:pt>
                <c:pt idx="24">
                  <c:v>12.533</c:v>
                </c:pt>
                <c:pt idx="25">
                  <c:v>12.695</c:v>
                </c:pt>
                <c:pt idx="26">
                  <c:v>12.888</c:v>
                </c:pt>
                <c:pt idx="27">
                  <c:v>13.048</c:v>
                </c:pt>
                <c:pt idx="28">
                  <c:v>13.212</c:v>
                </c:pt>
                <c:pt idx="29">
                  <c:v>13.4</c:v>
                </c:pt>
                <c:pt idx="30">
                  <c:v>13.578</c:v>
                </c:pt>
                <c:pt idx="31">
                  <c:v>13.741</c:v>
                </c:pt>
                <c:pt idx="32">
                  <c:v>13.938</c:v>
                </c:pt>
                <c:pt idx="33">
                  <c:v>14.115</c:v>
                </c:pt>
                <c:pt idx="34">
                  <c:v>14.298</c:v>
                </c:pt>
                <c:pt idx="35">
                  <c:v>14.5</c:v>
                </c:pt>
                <c:pt idx="36">
                  <c:v>14.684</c:v>
                </c:pt>
                <c:pt idx="37">
                  <c:v>14.887</c:v>
                </c:pt>
                <c:pt idx="38">
                  <c:v>15.1</c:v>
                </c:pt>
                <c:pt idx="39">
                  <c:v>15.303</c:v>
                </c:pt>
                <c:pt idx="40">
                  <c:v>15.509</c:v>
                </c:pt>
                <c:pt idx="41">
                  <c:v>15.751</c:v>
                </c:pt>
                <c:pt idx="42">
                  <c:v>15.967</c:v>
                </c:pt>
                <c:pt idx="43">
                  <c:v>16.201</c:v>
                </c:pt>
                <c:pt idx="44">
                  <c:v>16.413</c:v>
                </c:pt>
                <c:pt idx="45">
                  <c:v>16.68</c:v>
                </c:pt>
                <c:pt idx="46">
                  <c:v>16.912</c:v>
                </c:pt>
                <c:pt idx="47">
                  <c:v>17.167</c:v>
                </c:pt>
                <c:pt idx="48">
                  <c:v>17.427</c:v>
                </c:pt>
                <c:pt idx="49">
                  <c:v>17.717</c:v>
                </c:pt>
                <c:pt idx="50">
                  <c:v>17.992</c:v>
                </c:pt>
                <c:pt idx="51">
                  <c:v>18.296</c:v>
                </c:pt>
                <c:pt idx="52">
                  <c:v>18.568</c:v>
                </c:pt>
                <c:pt idx="53">
                  <c:v>18.894</c:v>
                </c:pt>
                <c:pt idx="54">
                  <c:v>19.211</c:v>
                </c:pt>
                <c:pt idx="55">
                  <c:v>19.525</c:v>
                </c:pt>
                <c:pt idx="56">
                  <c:v>19.849</c:v>
                </c:pt>
                <c:pt idx="57">
                  <c:v>20.187</c:v>
                </c:pt>
                <c:pt idx="58">
                  <c:v>20.561</c:v>
                </c:pt>
              </c:numCache>
            </c:numRef>
          </c:xVal>
          <c:yVal>
            <c:numRef>
              <c:f>'Mechanical Properties-Fatigue'!$U$14:$U$72</c:f>
              <c:numCache>
                <c:formatCode>0.00E+00</c:formatCode>
                <c:ptCount val="59"/>
                <c:pt idx="0">
                  <c:v>5.9436E-9</c:v>
                </c:pt>
                <c:pt idx="1">
                  <c:v>6.0452E-9</c:v>
                </c:pt>
                <c:pt idx="2">
                  <c:v>6.3754E-9</c:v>
                </c:pt>
                <c:pt idx="3">
                  <c:v>6.731E-9</c:v>
                </c:pt>
                <c:pt idx="4">
                  <c:v>7.3152E-9</c:v>
                </c:pt>
                <c:pt idx="5">
                  <c:v>7.9502E-9</c:v>
                </c:pt>
                <c:pt idx="6">
                  <c:v>8.8138E-9</c:v>
                </c:pt>
                <c:pt idx="7">
                  <c:v>9.4742E-9</c:v>
                </c:pt>
                <c:pt idx="8">
                  <c:v>1.0084E-8</c:v>
                </c:pt>
                <c:pt idx="9">
                  <c:v>1.0338E-8</c:v>
                </c:pt>
                <c:pt idx="10">
                  <c:v>1.0262E-8</c:v>
                </c:pt>
                <c:pt idx="11">
                  <c:v>1.0185E-8</c:v>
                </c:pt>
                <c:pt idx="12">
                  <c:v>9.5758E-9</c:v>
                </c:pt>
                <c:pt idx="13">
                  <c:v>9.017E-9</c:v>
                </c:pt>
                <c:pt idx="14">
                  <c:v>8.5598E-9</c:v>
                </c:pt>
                <c:pt idx="15">
                  <c:v>8.255E-9</c:v>
                </c:pt>
                <c:pt idx="16">
                  <c:v>8.4328E-9</c:v>
                </c:pt>
                <c:pt idx="17">
                  <c:v>8.9154E-9</c:v>
                </c:pt>
                <c:pt idx="18">
                  <c:v>9.652E-9</c:v>
                </c:pt>
                <c:pt idx="19">
                  <c:v>1.0338E-8</c:v>
                </c:pt>
                <c:pt idx="20">
                  <c:v>1.1151E-8</c:v>
                </c:pt>
                <c:pt idx="21">
                  <c:v>1.2217E-8</c:v>
                </c:pt>
                <c:pt idx="22">
                  <c:v>1.3233E-8</c:v>
                </c:pt>
                <c:pt idx="23">
                  <c:v>1.43E-8</c:v>
                </c:pt>
                <c:pt idx="24">
                  <c:v>1.5037E-8</c:v>
                </c:pt>
                <c:pt idx="25">
                  <c:v>1.5748E-8</c:v>
                </c:pt>
                <c:pt idx="26">
                  <c:v>1.6383E-8</c:v>
                </c:pt>
                <c:pt idx="27">
                  <c:v>1.7043E-8</c:v>
                </c:pt>
                <c:pt idx="28">
                  <c:v>1.7882E-8</c:v>
                </c:pt>
                <c:pt idx="29">
                  <c:v>1.8745E-8</c:v>
                </c:pt>
                <c:pt idx="30">
                  <c:v>1.9482E-8</c:v>
                </c:pt>
                <c:pt idx="31">
                  <c:v>2.0117E-8</c:v>
                </c:pt>
                <c:pt idx="32">
                  <c:v>2.0853E-8</c:v>
                </c:pt>
                <c:pt idx="33">
                  <c:v>2.1463E-8</c:v>
                </c:pt>
                <c:pt idx="34">
                  <c:v>2.2327E-8</c:v>
                </c:pt>
                <c:pt idx="35">
                  <c:v>2.3343E-8</c:v>
                </c:pt>
                <c:pt idx="36">
                  <c:v>2.4587E-8</c:v>
                </c:pt>
                <c:pt idx="37">
                  <c:v>2.6162E-8</c:v>
                </c:pt>
                <c:pt idx="38">
                  <c:v>2.7686E-8</c:v>
                </c:pt>
                <c:pt idx="39">
                  <c:v>2.9464E-8</c:v>
                </c:pt>
                <c:pt idx="40">
                  <c:v>3.2004E-8</c:v>
                </c:pt>
                <c:pt idx="41">
                  <c:v>3.5306E-8</c:v>
                </c:pt>
                <c:pt idx="42">
                  <c:v>3.8354E-8</c:v>
                </c:pt>
                <c:pt idx="43">
                  <c:v>4.0386E-8</c:v>
                </c:pt>
                <c:pt idx="44">
                  <c:v>4.2418E-8</c:v>
                </c:pt>
                <c:pt idx="45">
                  <c:v>4.3434E-8</c:v>
                </c:pt>
                <c:pt idx="46">
                  <c:v>4.4196E-8</c:v>
                </c:pt>
                <c:pt idx="47">
                  <c:v>4.4958E-8</c:v>
                </c:pt>
                <c:pt idx="48">
                  <c:v>4.5974E-8</c:v>
                </c:pt>
                <c:pt idx="49">
                  <c:v>4.826E-8</c:v>
                </c:pt>
                <c:pt idx="50">
                  <c:v>5.1816E-8</c:v>
                </c:pt>
                <c:pt idx="51">
                  <c:v>5.6642E-8</c:v>
                </c:pt>
                <c:pt idx="52">
                  <c:v>6.2484E-8</c:v>
                </c:pt>
                <c:pt idx="53">
                  <c:v>6.985E-8</c:v>
                </c:pt>
                <c:pt idx="54">
                  <c:v>7.8232E-8</c:v>
                </c:pt>
                <c:pt idx="55">
                  <c:v>8.5852E-8</c:v>
                </c:pt>
                <c:pt idx="56">
                  <c:v>9.6012E-8</c:v>
                </c:pt>
                <c:pt idx="57">
                  <c:v>1.0668E-7</c:v>
                </c:pt>
                <c:pt idx="58">
                  <c:v>1.1913E-7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602328"/>
        <c:axId val="698669928"/>
      </c:scatterChart>
      <c:valAx>
        <c:axId val="635602328"/>
        <c:scaling>
          <c:logBase val="10.0"/>
          <c:orientation val="minMax"/>
          <c:max val="100.0"/>
          <c:min val="1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Stress Intensity Factor Range, ∆K (MPa m</a:t>
                </a:r>
                <a:r>
                  <a:rPr lang="en-US" baseline="30000"/>
                  <a:t>1/2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0" sourceLinked="0"/>
        <c:majorTickMark val="out"/>
        <c:minorTickMark val="out"/>
        <c:tickLblPos val="nextTo"/>
        <c:crossAx val="698669928"/>
        <c:crosses val="autoZero"/>
        <c:crossBetween val="midCat"/>
        <c:majorUnit val="10.0"/>
        <c:minorUnit val="10.0"/>
      </c:valAx>
      <c:valAx>
        <c:axId val="698669928"/>
        <c:scaling>
          <c:logBase val="10.0"/>
          <c:orientation val="minMax"/>
          <c:max val="1.0E-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Fatigue Crack</a:t>
                </a:r>
                <a:r>
                  <a:rPr lang="en-US" baseline="0"/>
                  <a:t> Growth, da/dN (m/cycle)</a:t>
                </a:r>
                <a:endParaRPr lang="en-US"/>
              </a:p>
            </c:rich>
          </c:tx>
          <c:overlay val="0"/>
        </c:title>
        <c:numFmt formatCode="0.E+00" sourceLinked="0"/>
        <c:majorTickMark val="out"/>
        <c:minorTickMark val="none"/>
        <c:tickLblPos val="nextTo"/>
        <c:crossAx val="6356023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3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4071" cy="582177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workbookViewId="0">
      <selection activeCell="A6" sqref="A6"/>
    </sheetView>
  </sheetViews>
  <sheetFormatPr baseColWidth="10" defaultRowHeight="15" x14ac:dyDescent="0"/>
  <cols>
    <col min="4" max="4" width="14.33203125" customWidth="1"/>
  </cols>
  <sheetData>
    <row r="1" spans="1:20" ht="36">
      <c r="A1" s="28" t="s">
        <v>61</v>
      </c>
      <c r="B1" s="14" t="s">
        <v>0</v>
      </c>
    </row>
    <row r="2" spans="1:20" ht="22" customHeight="1">
      <c r="A2" s="29"/>
      <c r="B2" s="15" t="s">
        <v>1</v>
      </c>
      <c r="D2" s="13" t="s">
        <v>3</v>
      </c>
      <c r="E2" s="97" t="s">
        <v>87</v>
      </c>
      <c r="F2" s="98"/>
    </row>
    <row r="3" spans="1:20" ht="22" customHeight="1">
      <c r="A3" s="29" t="s">
        <v>62</v>
      </c>
      <c r="B3" s="15" t="s">
        <v>2</v>
      </c>
    </row>
    <row r="4" spans="1:20" ht="22" customHeight="1" thickBot="1">
      <c r="A4" s="24"/>
      <c r="B4" s="16" t="s">
        <v>38</v>
      </c>
    </row>
    <row r="5" spans="1:20" ht="22" customHeight="1">
      <c r="D5" s="12" t="s">
        <v>4</v>
      </c>
      <c r="E5" s="51" t="s">
        <v>5</v>
      </c>
      <c r="F5" s="51" t="s">
        <v>6</v>
      </c>
      <c r="G5" s="51" t="s">
        <v>7</v>
      </c>
      <c r="H5" s="51" t="s">
        <v>8</v>
      </c>
      <c r="I5" s="51" t="s">
        <v>9</v>
      </c>
      <c r="J5" s="51" t="s">
        <v>65</v>
      </c>
      <c r="K5" s="51" t="s">
        <v>67</v>
      </c>
      <c r="L5" s="51" t="s">
        <v>68</v>
      </c>
      <c r="M5" s="51" t="s">
        <v>66</v>
      </c>
      <c r="N5" s="51" t="s">
        <v>10</v>
      </c>
      <c r="O5" s="51" t="s">
        <v>11</v>
      </c>
      <c r="P5" s="51" t="s">
        <v>12</v>
      </c>
      <c r="Q5" s="51" t="s">
        <v>13</v>
      </c>
      <c r="R5" s="51" t="s">
        <v>16</v>
      </c>
      <c r="S5" s="51" t="s">
        <v>14</v>
      </c>
      <c r="T5" s="51" t="s">
        <v>15</v>
      </c>
    </row>
    <row r="6" spans="1:20" ht="22" customHeight="1">
      <c r="E6" s="57" t="s">
        <v>63</v>
      </c>
      <c r="F6" s="57">
        <v>0.16</v>
      </c>
      <c r="G6" s="57">
        <v>0.14000000000000001</v>
      </c>
      <c r="H6" s="57">
        <v>1.1399999999999999</v>
      </c>
      <c r="I6" s="57">
        <v>0</v>
      </c>
      <c r="J6" s="57">
        <v>8.4000000000000005E-2</v>
      </c>
      <c r="K6" s="57">
        <v>1.4E-2</v>
      </c>
      <c r="L6" s="57">
        <v>1E-3</v>
      </c>
      <c r="M6" s="57">
        <v>3.4000000000000002E-2</v>
      </c>
      <c r="N6" s="57">
        <v>0.24</v>
      </c>
      <c r="O6" s="57">
        <v>0.18</v>
      </c>
      <c r="P6" s="57">
        <v>0.03</v>
      </c>
      <c r="Q6" s="57" t="s">
        <v>64</v>
      </c>
      <c r="R6" s="57" t="s">
        <v>64</v>
      </c>
      <c r="S6" s="57">
        <v>1E-3</v>
      </c>
      <c r="T6" s="57">
        <v>8.0000000000000002E-3</v>
      </c>
    </row>
    <row r="7" spans="1:20" ht="36" customHeight="1"/>
    <row r="8" spans="1:20" ht="54">
      <c r="D8" s="17" t="s">
        <v>38</v>
      </c>
      <c r="E8" s="51" t="s">
        <v>56</v>
      </c>
      <c r="F8" s="99" t="s">
        <v>88</v>
      </c>
      <c r="G8" s="100"/>
      <c r="H8" s="99" t="s">
        <v>89</v>
      </c>
      <c r="I8" s="100"/>
      <c r="L8" s="11" t="s">
        <v>17</v>
      </c>
      <c r="M8" s="49" t="s">
        <v>21</v>
      </c>
      <c r="N8" s="49" t="s">
        <v>19</v>
      </c>
      <c r="O8" s="49" t="s">
        <v>23</v>
      </c>
      <c r="P8" s="49" t="s">
        <v>28</v>
      </c>
    </row>
    <row r="9" spans="1:20" ht="36" customHeight="1">
      <c r="E9" s="57" t="str">
        <f>A1</f>
        <v>X60 HIC</v>
      </c>
      <c r="F9" s="101" t="s">
        <v>83</v>
      </c>
      <c r="G9" s="102"/>
      <c r="H9" s="97" t="s">
        <v>62</v>
      </c>
      <c r="I9" s="98"/>
      <c r="M9" s="57">
        <v>434</v>
      </c>
      <c r="N9" s="57">
        <v>486</v>
      </c>
      <c r="O9" s="57">
        <v>42</v>
      </c>
      <c r="P9" s="57" t="s">
        <v>64</v>
      </c>
    </row>
    <row r="11" spans="1:20">
      <c r="M11" s="56" t="s">
        <v>20</v>
      </c>
    </row>
    <row r="12" spans="1:20">
      <c r="M12" s="56" t="s">
        <v>22</v>
      </c>
    </row>
    <row r="13" spans="1:20" ht="36" customHeight="1"/>
    <row r="14" spans="1:20">
      <c r="E14" s="35" t="s">
        <v>41</v>
      </c>
      <c r="F14" s="35" t="s">
        <v>42</v>
      </c>
    </row>
    <row r="15" spans="1:20" ht="36" customHeight="1">
      <c r="D15" s="34" t="s">
        <v>39</v>
      </c>
      <c r="E15" s="58">
        <v>1</v>
      </c>
      <c r="F15" s="95" t="s">
        <v>69</v>
      </c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</row>
    <row r="16" spans="1:20" ht="36" customHeight="1">
      <c r="D16" s="10"/>
      <c r="E16" s="58">
        <v>2</v>
      </c>
      <c r="F16" s="96" t="s">
        <v>70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</row>
    <row r="17" spans="4:5" ht="36" customHeight="1">
      <c r="D17" s="10"/>
      <c r="E17" s="58"/>
    </row>
  </sheetData>
  <mergeCells count="7">
    <mergeCell ref="F15:T15"/>
    <mergeCell ref="F16:T16"/>
    <mergeCell ref="E2:F2"/>
    <mergeCell ref="F8:G8"/>
    <mergeCell ref="F9:G9"/>
    <mergeCell ref="H9:I9"/>
    <mergeCell ref="H8:I8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E9" sqref="E9"/>
    </sheetView>
  </sheetViews>
  <sheetFormatPr baseColWidth="10" defaultRowHeight="15" x14ac:dyDescent="0"/>
  <cols>
    <col min="4" max="4" width="18" customWidth="1"/>
  </cols>
  <sheetData>
    <row r="1" spans="1:11" ht="36">
      <c r="A1" s="30" t="str">
        <f>IF(Material!A1=""," ",Material!A1)</f>
        <v>X60 HIC</v>
      </c>
      <c r="B1" s="14" t="s">
        <v>0</v>
      </c>
    </row>
    <row r="2" spans="1:11" ht="22" customHeight="1">
      <c r="A2" s="31" t="str">
        <f>IF(Material!A2=""," ",Material!A2)</f>
        <v xml:space="preserve"> </v>
      </c>
      <c r="B2" s="15" t="s">
        <v>1</v>
      </c>
    </row>
    <row r="3" spans="1:11" ht="22" customHeight="1">
      <c r="A3" s="31" t="str">
        <f>IF(Material!A3=""," ",Material!A3)</f>
        <v>skelp</v>
      </c>
      <c r="B3" s="15" t="s">
        <v>2</v>
      </c>
    </row>
    <row r="4" spans="1:11" ht="22" customHeight="1" thickBot="1">
      <c r="A4" s="32" t="str">
        <f>IF(Material!A4=""," ",Material!A4)</f>
        <v xml:space="preserve"> </v>
      </c>
      <c r="B4" s="16" t="s">
        <v>38</v>
      </c>
    </row>
    <row r="5" spans="1:11" ht="22" customHeight="1">
      <c r="D5" s="93" t="s">
        <v>26</v>
      </c>
      <c r="E5" s="18"/>
      <c r="F5" s="18"/>
      <c r="G5" s="18"/>
      <c r="H5" s="19"/>
    </row>
    <row r="6" spans="1:11" s="10" customFormat="1" ht="22" customHeight="1">
      <c r="D6" s="20"/>
      <c r="E6" s="4"/>
      <c r="F6" s="4"/>
      <c r="G6" s="4"/>
      <c r="H6" s="21"/>
      <c r="I6"/>
      <c r="J6"/>
      <c r="K6"/>
    </row>
    <row r="7" spans="1:11" s="10" customFormat="1" ht="22" customHeight="1">
      <c r="D7" s="22" t="s">
        <v>24</v>
      </c>
      <c r="E7" s="37" t="s">
        <v>33</v>
      </c>
      <c r="F7" s="38" t="s">
        <v>33</v>
      </c>
      <c r="G7" s="39" t="s">
        <v>33</v>
      </c>
      <c r="H7" s="21"/>
      <c r="I7"/>
      <c r="J7"/>
    </row>
    <row r="8" spans="1:11" s="10" customFormat="1" ht="22" customHeight="1">
      <c r="D8" s="22" t="s">
        <v>25</v>
      </c>
      <c r="E8" s="40">
        <v>0.1</v>
      </c>
      <c r="F8" s="41">
        <v>5.5</v>
      </c>
      <c r="G8" s="6">
        <v>21</v>
      </c>
      <c r="H8" s="21"/>
      <c r="I8"/>
      <c r="J8"/>
    </row>
    <row r="9" spans="1:11" s="10" customFormat="1" ht="22" customHeight="1">
      <c r="D9" s="33" t="s">
        <v>57</v>
      </c>
      <c r="E9" s="40" t="s">
        <v>71</v>
      </c>
      <c r="F9" s="41" t="s">
        <v>34</v>
      </c>
      <c r="G9" s="6" t="s">
        <v>34</v>
      </c>
      <c r="H9" s="21"/>
      <c r="I9"/>
      <c r="J9"/>
    </row>
    <row r="10" spans="1:11" ht="22" customHeight="1">
      <c r="D10" s="27"/>
      <c r="E10" s="43" t="s">
        <v>58</v>
      </c>
      <c r="F10" s="44" t="s">
        <v>59</v>
      </c>
      <c r="G10" s="45" t="s">
        <v>60</v>
      </c>
      <c r="H10" s="21"/>
      <c r="K10" s="10"/>
    </row>
    <row r="11" spans="1:11" ht="36" customHeight="1">
      <c r="D11" s="20"/>
      <c r="E11" s="4"/>
      <c r="F11" s="4"/>
      <c r="G11" s="4"/>
      <c r="H11" s="21"/>
    </row>
    <row r="12" spans="1:11" ht="36">
      <c r="D12" s="23" t="s">
        <v>27</v>
      </c>
      <c r="E12" s="49" t="s">
        <v>29</v>
      </c>
      <c r="F12" s="49" t="s">
        <v>30</v>
      </c>
      <c r="G12" s="49" t="s">
        <v>31</v>
      </c>
      <c r="H12" s="21"/>
    </row>
    <row r="13" spans="1:11" s="8" customFormat="1" ht="22" customHeight="1">
      <c r="D13" s="91"/>
      <c r="E13" s="57" t="s">
        <v>82</v>
      </c>
      <c r="F13" s="57" t="s">
        <v>81</v>
      </c>
      <c r="G13" s="57" t="s">
        <v>81</v>
      </c>
      <c r="H13" s="92"/>
    </row>
    <row r="14" spans="1:11" ht="22" customHeight="1" thickBot="1">
      <c r="D14" s="24"/>
      <c r="E14" s="25"/>
      <c r="F14" s="25"/>
      <c r="G14" s="25"/>
      <c r="H14" s="26"/>
    </row>
    <row r="15" spans="1:11">
      <c r="D15" s="4"/>
      <c r="E15" s="4"/>
      <c r="F15" s="4"/>
      <c r="G15" s="4"/>
      <c r="H15" s="4"/>
      <c r="I15" s="4"/>
      <c r="J15" s="4"/>
    </row>
    <row r="16" spans="1:11">
      <c r="D16" s="4"/>
      <c r="E16" s="4"/>
      <c r="F16" s="4"/>
      <c r="G16" s="4"/>
      <c r="H16" s="4"/>
      <c r="I16" s="4"/>
      <c r="J16" s="4"/>
    </row>
    <row r="19" ht="22" customHeight="1"/>
    <row r="20" ht="22" customHeight="1"/>
    <row r="21" ht="22" customHeight="1"/>
    <row r="24" ht="22" customHeight="1"/>
    <row r="25" ht="22" customHeight="1"/>
    <row r="26" ht="22" customHeight="1"/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E16" sqref="E16"/>
    </sheetView>
  </sheetViews>
  <sheetFormatPr baseColWidth="10" defaultRowHeight="15" x14ac:dyDescent="0"/>
  <cols>
    <col min="4" max="4" width="19.1640625" customWidth="1"/>
    <col min="5" max="6" width="18" customWidth="1"/>
    <col min="7" max="13" width="12" customWidth="1"/>
  </cols>
  <sheetData>
    <row r="1" spans="1:13" ht="36">
      <c r="A1" s="30" t="str">
        <f>IF(Material!A1=""," ",Material!A1)</f>
        <v>X60 HIC</v>
      </c>
      <c r="B1" s="14" t="s">
        <v>0</v>
      </c>
    </row>
    <row r="2" spans="1:13" ht="22" customHeight="1">
      <c r="A2" s="31" t="str">
        <f>IF(Material!A2=""," ",Material!A2)</f>
        <v xml:space="preserve"> </v>
      </c>
      <c r="B2" s="15" t="s">
        <v>1</v>
      </c>
    </row>
    <row r="3" spans="1:13" ht="22" customHeight="1">
      <c r="A3" s="31" t="str">
        <f>IF(Material!A3=""," ",Material!A3)</f>
        <v>skelp</v>
      </c>
      <c r="B3" s="15" t="s">
        <v>2</v>
      </c>
    </row>
    <row r="4" spans="1:13" ht="22" customHeight="1" thickBot="1">
      <c r="A4" s="32" t="str">
        <f>IF(Material!A4=""," ",Material!A4)</f>
        <v xml:space="preserve"> </v>
      </c>
      <c r="B4" s="16" t="s">
        <v>38</v>
      </c>
    </row>
    <row r="5" spans="1:13" ht="46">
      <c r="D5" s="94" t="s">
        <v>47</v>
      </c>
      <c r="F5" s="49" t="s">
        <v>35</v>
      </c>
      <c r="G5" s="49" t="s">
        <v>85</v>
      </c>
      <c r="H5" s="51" t="s">
        <v>43</v>
      </c>
      <c r="I5" s="50" t="s">
        <v>44</v>
      </c>
      <c r="J5" s="49" t="s">
        <v>18</v>
      </c>
      <c r="K5" s="49" t="s">
        <v>45</v>
      </c>
      <c r="L5" s="49" t="s">
        <v>46</v>
      </c>
      <c r="M5" s="49" t="s">
        <v>40</v>
      </c>
    </row>
    <row r="6" spans="1:13">
      <c r="D6" s="10"/>
      <c r="F6" s="40"/>
      <c r="G6" s="41"/>
      <c r="H6" s="41"/>
      <c r="I6" s="41"/>
      <c r="J6" s="41"/>
      <c r="K6" s="41"/>
      <c r="L6" s="41"/>
      <c r="M6" s="6"/>
    </row>
    <row r="7" spans="1:13" ht="22" customHeight="1">
      <c r="D7" s="42" t="s">
        <v>32</v>
      </c>
      <c r="F7" s="70" t="str">
        <f>(Environment!E$9&amp;": "&amp;Environment!E$8&amp;" / "&amp;Environment!E$7)</f>
        <v>air: 0.1 / RT</v>
      </c>
      <c r="G7" s="38" t="s">
        <v>86</v>
      </c>
      <c r="H7" s="38" t="s">
        <v>72</v>
      </c>
      <c r="I7" s="38" t="s">
        <v>64</v>
      </c>
      <c r="J7" s="38">
        <v>434</v>
      </c>
      <c r="K7" s="38" t="s">
        <v>74</v>
      </c>
      <c r="L7" s="38" t="s">
        <v>74</v>
      </c>
      <c r="M7" s="39">
        <f>Material!$E$15</f>
        <v>1</v>
      </c>
    </row>
    <row r="8" spans="1:13" ht="11" customHeight="1">
      <c r="D8" s="41"/>
      <c r="F8" s="40"/>
      <c r="G8" s="4"/>
      <c r="H8" s="41"/>
      <c r="I8" s="41"/>
      <c r="J8" s="41"/>
      <c r="K8" s="41"/>
      <c r="L8" s="41"/>
      <c r="M8" s="6"/>
    </row>
    <row r="9" spans="1:13" ht="22" customHeight="1">
      <c r="D9" s="42" t="s">
        <v>36</v>
      </c>
      <c r="F9" s="71" t="str">
        <f>(Environment!F$9&amp;": "&amp;Environment!F$8&amp;" / "&amp;Environment!F$7)</f>
        <v>H2: 5.5 / RT</v>
      </c>
      <c r="G9" s="41" t="s">
        <v>86</v>
      </c>
      <c r="H9" s="41" t="s">
        <v>72</v>
      </c>
      <c r="I9" s="41" t="s">
        <v>73</v>
      </c>
      <c r="J9" s="41" t="s">
        <v>64</v>
      </c>
      <c r="K9" s="41" t="s">
        <v>76</v>
      </c>
      <c r="L9" s="41" t="s">
        <v>77</v>
      </c>
      <c r="M9" s="6">
        <f>Material!$E$15</f>
        <v>1</v>
      </c>
    </row>
    <row r="10" spans="1:13" ht="22" customHeight="1">
      <c r="D10" s="42" t="s">
        <v>37</v>
      </c>
      <c r="F10" s="72" t="str">
        <f>(Environment!G$9&amp;": "&amp;Environment!G$8&amp;" / "&amp;Environment!G$7)</f>
        <v>H2: 21 / RT</v>
      </c>
      <c r="G10" s="46" t="s">
        <v>86</v>
      </c>
      <c r="H10" s="46" t="s">
        <v>72</v>
      </c>
      <c r="I10" s="46" t="s">
        <v>73</v>
      </c>
      <c r="J10" s="46" t="s">
        <v>64</v>
      </c>
      <c r="K10" s="46" t="s">
        <v>75</v>
      </c>
      <c r="L10" s="46" t="s">
        <v>78</v>
      </c>
      <c r="M10" s="7">
        <f>Material!$E$15</f>
        <v>1</v>
      </c>
    </row>
    <row r="11" spans="1:13" ht="22" customHeight="1"/>
    <row r="12" spans="1:13" ht="22" customHeight="1">
      <c r="K12" s="9" t="s">
        <v>79</v>
      </c>
    </row>
    <row r="13" spans="1:13">
      <c r="D13" s="10"/>
      <c r="E13" s="10"/>
      <c r="F13" s="36"/>
      <c r="G13" s="36"/>
      <c r="H13" s="10"/>
      <c r="I13" s="10"/>
      <c r="J13" s="10"/>
      <c r="L13" s="10"/>
      <c r="M13" s="10"/>
    </row>
    <row r="15" spans="1:13" ht="14" customHeight="1"/>
    <row r="16" spans="1:13" ht="14" customHeight="1"/>
    <row r="17" ht="14" customHeight="1"/>
    <row r="18" ht="14" customHeight="1"/>
    <row r="19" ht="14" customHeight="1"/>
    <row r="20" ht="14" customHeight="1"/>
    <row r="21" ht="14" customHeight="1"/>
    <row r="22" ht="14" customHeight="1"/>
    <row r="23" ht="14" customHeight="1"/>
    <row r="24" ht="14" customHeight="1"/>
    <row r="25" ht="14" customHeight="1"/>
    <row r="26" ht="14" customHeight="1"/>
    <row r="27" ht="14" customHeight="1"/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3"/>
  <sheetViews>
    <sheetView workbookViewId="0">
      <selection activeCell="A6" sqref="A6"/>
    </sheetView>
  </sheetViews>
  <sheetFormatPr baseColWidth="10" defaultRowHeight="15" x14ac:dyDescent="0"/>
  <cols>
    <col min="4" max="4" width="19.1640625" customWidth="1"/>
    <col min="5" max="6" width="14.33203125" customWidth="1"/>
    <col min="7" max="7" width="6" customWidth="1"/>
    <col min="8" max="9" width="14.33203125" customWidth="1"/>
    <col min="10" max="10" width="6" customWidth="1"/>
    <col min="11" max="12" width="14.33203125" customWidth="1"/>
    <col min="13" max="13" width="6" customWidth="1"/>
    <col min="14" max="18" width="14.33203125" customWidth="1"/>
    <col min="19" max="19" width="6" customWidth="1"/>
    <col min="20" max="21" width="14.33203125" customWidth="1"/>
  </cols>
  <sheetData>
    <row r="1" spans="1:21" ht="36">
      <c r="A1" s="30" t="str">
        <f>IF(Material!A1=""," ",Material!A1)</f>
        <v>X60 HIC</v>
      </c>
      <c r="B1" s="14" t="s">
        <v>0</v>
      </c>
    </row>
    <row r="2" spans="1:21" ht="22" customHeight="1">
      <c r="A2" s="31" t="str">
        <f>IF(Material!A2=""," ",Material!A2)</f>
        <v xml:space="preserve"> </v>
      </c>
      <c r="B2" s="15" t="s">
        <v>1</v>
      </c>
    </row>
    <row r="3" spans="1:21" ht="22" customHeight="1" thickBot="1">
      <c r="A3" s="31" t="str">
        <f>IF(Material!A3=""," ",Material!A3)</f>
        <v>skelp</v>
      </c>
      <c r="B3" s="15" t="s">
        <v>2</v>
      </c>
    </row>
    <row r="4" spans="1:21" ht="22" customHeight="1" thickBot="1">
      <c r="A4" s="32" t="str">
        <f>IF(Material!A4=""," ",Material!A4)</f>
        <v xml:space="preserve"> </v>
      </c>
      <c r="B4" s="16" t="s">
        <v>38</v>
      </c>
      <c r="Q4" s="73"/>
      <c r="R4" s="18"/>
      <c r="S4" s="74" t="s">
        <v>84</v>
      </c>
      <c r="T4" s="18"/>
      <c r="U4" s="19"/>
    </row>
    <row r="5" spans="1:21" ht="18" customHeight="1">
      <c r="D5" s="48" t="s">
        <v>55</v>
      </c>
      <c r="E5" s="52" t="s">
        <v>54</v>
      </c>
      <c r="F5" s="69" t="str">
        <f>(Environment!F$9&amp;": "&amp;Environment!F$8&amp;" / "&amp;Environment!F$7)</f>
        <v>H2: 5.5 / RT</v>
      </c>
      <c r="G5" s="41"/>
      <c r="H5" s="52" t="s">
        <v>54</v>
      </c>
      <c r="I5" s="69" t="str">
        <f>(Environment!F$9&amp;": "&amp;Environment!F$8&amp;" / "&amp;Environment!F$7)</f>
        <v>H2: 5.5 / RT</v>
      </c>
      <c r="J5" s="41"/>
      <c r="K5" s="52" t="s">
        <v>54</v>
      </c>
      <c r="L5" s="69" t="str">
        <f>(Environment!G$9&amp;": "&amp;Environment!G$8&amp;" / "&amp;Environment!G$7)</f>
        <v>H2: 21 / RT</v>
      </c>
      <c r="M5" s="4"/>
      <c r="N5" s="52" t="s">
        <v>54</v>
      </c>
      <c r="O5" s="69" t="str">
        <f>(Environment!G$9&amp;": "&amp;Environment!G$8&amp;" / "&amp;Environment!G$7)</f>
        <v>H2: 21 / RT</v>
      </c>
      <c r="Q5" s="75" t="s">
        <v>54</v>
      </c>
      <c r="R5" s="69" t="str">
        <f>(Environment!E$9&amp;": "&amp;Environment!E$8&amp;" / "&amp;Environment!E$7)</f>
        <v>air: 0.1 / RT</v>
      </c>
      <c r="S5" s="41"/>
      <c r="T5" s="52" t="s">
        <v>54</v>
      </c>
      <c r="U5" s="76" t="str">
        <f>(Environment!E$9&amp;": "&amp;Environment!E$8&amp;" / "&amp;Environment!E$7)</f>
        <v>air: 0.1 / RT</v>
      </c>
    </row>
    <row r="6" spans="1:21" ht="18" customHeight="1">
      <c r="D6" s="48"/>
      <c r="E6" s="53" t="s">
        <v>85</v>
      </c>
      <c r="F6" s="89" t="s">
        <v>86</v>
      </c>
      <c r="G6" s="41"/>
      <c r="H6" s="53" t="s">
        <v>85</v>
      </c>
      <c r="I6" s="89" t="s">
        <v>86</v>
      </c>
      <c r="J6" s="41"/>
      <c r="K6" s="53" t="s">
        <v>85</v>
      </c>
      <c r="L6" s="89" t="s">
        <v>86</v>
      </c>
      <c r="M6" s="4"/>
      <c r="N6" s="53" t="s">
        <v>85</v>
      </c>
      <c r="O6" s="89" t="s">
        <v>86</v>
      </c>
      <c r="Q6" s="77" t="s">
        <v>85</v>
      </c>
      <c r="R6" s="89" t="s">
        <v>86</v>
      </c>
      <c r="S6" s="41"/>
      <c r="T6" s="53" t="s">
        <v>85</v>
      </c>
      <c r="U6" s="90" t="s">
        <v>86</v>
      </c>
    </row>
    <row r="7" spans="1:21" ht="18" customHeight="1">
      <c r="D7" s="48"/>
      <c r="E7" s="53" t="s">
        <v>43</v>
      </c>
      <c r="F7" s="6" t="s">
        <v>80</v>
      </c>
      <c r="G7" s="41"/>
      <c r="H7" s="53" t="s">
        <v>43</v>
      </c>
      <c r="I7" s="6" t="s">
        <v>80</v>
      </c>
      <c r="J7" s="41"/>
      <c r="K7" s="53" t="s">
        <v>43</v>
      </c>
      <c r="L7" s="6" t="s">
        <v>80</v>
      </c>
      <c r="M7" s="4"/>
      <c r="N7" s="53" t="s">
        <v>43</v>
      </c>
      <c r="O7" s="6" t="s">
        <v>80</v>
      </c>
      <c r="Q7" s="77" t="s">
        <v>43</v>
      </c>
      <c r="R7" s="6" t="s">
        <v>80</v>
      </c>
      <c r="S7" s="41"/>
      <c r="T7" s="53" t="s">
        <v>43</v>
      </c>
      <c r="U7" s="78" t="s">
        <v>80</v>
      </c>
    </row>
    <row r="8" spans="1:21" ht="18" customHeight="1">
      <c r="E8" s="53" t="s">
        <v>49</v>
      </c>
      <c r="F8" s="6">
        <v>0.1</v>
      </c>
      <c r="G8" s="41"/>
      <c r="H8" s="53" t="s">
        <v>49</v>
      </c>
      <c r="I8" s="6">
        <v>0.5</v>
      </c>
      <c r="J8" s="41"/>
      <c r="K8" s="53" t="s">
        <v>49</v>
      </c>
      <c r="L8" s="59">
        <v>0.1</v>
      </c>
      <c r="M8" s="4"/>
      <c r="N8" s="53" t="s">
        <v>49</v>
      </c>
      <c r="O8" s="59">
        <v>0.5</v>
      </c>
      <c r="Q8" s="77" t="s">
        <v>49</v>
      </c>
      <c r="R8" s="6">
        <v>0.1</v>
      </c>
      <c r="S8" s="41"/>
      <c r="T8" s="53" t="s">
        <v>49</v>
      </c>
      <c r="U8" s="78">
        <v>0.5</v>
      </c>
    </row>
    <row r="9" spans="1:21" ht="18" customHeight="1">
      <c r="E9" s="53" t="s">
        <v>50</v>
      </c>
      <c r="F9" s="6">
        <v>1</v>
      </c>
      <c r="G9" s="41"/>
      <c r="H9" s="53" t="s">
        <v>50</v>
      </c>
      <c r="I9" s="6">
        <v>1</v>
      </c>
      <c r="J9" s="41"/>
      <c r="K9" s="53" t="s">
        <v>50</v>
      </c>
      <c r="L9" s="59">
        <v>1</v>
      </c>
      <c r="M9" s="4"/>
      <c r="N9" s="53" t="s">
        <v>50</v>
      </c>
      <c r="O9" s="59">
        <v>1</v>
      </c>
      <c r="Q9" s="77" t="s">
        <v>50</v>
      </c>
      <c r="R9" s="6">
        <v>10</v>
      </c>
      <c r="S9" s="41"/>
      <c r="T9" s="53" t="s">
        <v>50</v>
      </c>
      <c r="U9" s="78">
        <v>10</v>
      </c>
    </row>
    <row r="10" spans="1:21" ht="18" customHeight="1">
      <c r="E10" s="55" t="s">
        <v>51</v>
      </c>
      <c r="F10" s="7">
        <f>Material!$E$15</f>
        <v>1</v>
      </c>
      <c r="G10" s="41"/>
      <c r="H10" s="55" t="s">
        <v>51</v>
      </c>
      <c r="I10" s="7">
        <f>Material!$E$15</f>
        <v>1</v>
      </c>
      <c r="J10" s="41"/>
      <c r="K10" s="55" t="s">
        <v>51</v>
      </c>
      <c r="L10" s="7">
        <f>Material!$E$15</f>
        <v>1</v>
      </c>
      <c r="M10" s="4"/>
      <c r="N10" s="55" t="s">
        <v>51</v>
      </c>
      <c r="O10" s="7">
        <f>Material!$E$15</f>
        <v>1</v>
      </c>
      <c r="Q10" s="79" t="s">
        <v>51</v>
      </c>
      <c r="R10" s="7">
        <f>Material!$E$15</f>
        <v>1</v>
      </c>
      <c r="S10" s="41"/>
      <c r="T10" s="55" t="s">
        <v>51</v>
      </c>
      <c r="U10" s="80">
        <f>Material!$E$15</f>
        <v>1</v>
      </c>
    </row>
    <row r="11" spans="1:21" ht="11" customHeight="1">
      <c r="E11" s="37"/>
      <c r="F11" s="39"/>
      <c r="H11" s="37"/>
      <c r="I11" s="39"/>
      <c r="J11" s="10"/>
      <c r="K11" s="1"/>
      <c r="L11" s="2"/>
      <c r="M11" s="4"/>
      <c r="N11" s="1"/>
      <c r="O11" s="2"/>
      <c r="Q11" s="81"/>
      <c r="R11" s="39"/>
      <c r="S11" s="6"/>
      <c r="T11" s="47"/>
      <c r="U11" s="82"/>
    </row>
    <row r="12" spans="1:21" ht="31">
      <c r="D12" s="94" t="s">
        <v>48</v>
      </c>
      <c r="E12" s="53" t="s">
        <v>53</v>
      </c>
      <c r="F12" s="54" t="s">
        <v>52</v>
      </c>
      <c r="H12" s="53" t="s">
        <v>53</v>
      </c>
      <c r="I12" s="54" t="s">
        <v>52</v>
      </c>
      <c r="K12" s="53" t="s">
        <v>53</v>
      </c>
      <c r="L12" s="54" t="s">
        <v>52</v>
      </c>
      <c r="N12" s="53" t="s">
        <v>53</v>
      </c>
      <c r="O12" s="54" t="s">
        <v>52</v>
      </c>
      <c r="Q12" s="77" t="s">
        <v>53</v>
      </c>
      <c r="R12" s="54" t="s">
        <v>52</v>
      </c>
      <c r="S12" s="4"/>
      <c r="T12" s="53" t="s">
        <v>53</v>
      </c>
      <c r="U12" s="83" t="s">
        <v>52</v>
      </c>
    </row>
    <row r="13" spans="1:21">
      <c r="E13" s="3"/>
      <c r="F13" s="5"/>
      <c r="H13" s="40"/>
      <c r="I13" s="6"/>
      <c r="J13" s="10"/>
      <c r="K13" s="3"/>
      <c r="L13" s="5"/>
      <c r="N13" s="3"/>
      <c r="O13" s="5"/>
      <c r="Q13" s="27"/>
      <c r="R13" s="6"/>
      <c r="S13" s="4"/>
      <c r="T13" s="40"/>
      <c r="U13" s="78"/>
    </row>
    <row r="14" spans="1:21">
      <c r="C14" s="4"/>
      <c r="D14" s="62"/>
      <c r="E14" s="65">
        <v>12.481999999999999</v>
      </c>
      <c r="F14" s="63">
        <v>2.0167999999999999E-7</v>
      </c>
      <c r="H14" s="65">
        <v>8.8429000000000002</v>
      </c>
      <c r="I14" s="63">
        <v>1.3589E-8</v>
      </c>
      <c r="J14" s="10"/>
      <c r="K14" s="65">
        <v>10.43</v>
      </c>
      <c r="L14" s="63">
        <v>1.8720000000000002E-8</v>
      </c>
      <c r="N14" s="67">
        <v>8.3806999999999992</v>
      </c>
      <c r="O14" s="60">
        <v>2.2758000000000001E-8</v>
      </c>
      <c r="Q14" s="84">
        <v>6.0018000000000002</v>
      </c>
      <c r="R14" s="63">
        <v>1.5316E-9</v>
      </c>
      <c r="S14" s="4"/>
      <c r="T14" s="65">
        <v>9.2905999999999995</v>
      </c>
      <c r="U14" s="85">
        <v>5.9436E-9</v>
      </c>
    </row>
    <row r="15" spans="1:21">
      <c r="C15" s="4"/>
      <c r="D15" s="62"/>
      <c r="E15" s="65">
        <v>12.618</v>
      </c>
      <c r="F15" s="63">
        <v>2.2224999999999999E-7</v>
      </c>
      <c r="H15" s="65">
        <v>8.9567999999999994</v>
      </c>
      <c r="I15" s="63">
        <v>1.5215000000000001E-8</v>
      </c>
      <c r="K15" s="65">
        <v>10.587999999999999</v>
      </c>
      <c r="L15" s="63">
        <v>2.1184E-8</v>
      </c>
      <c r="N15" s="67">
        <v>8.4712999999999994</v>
      </c>
      <c r="O15" s="60">
        <v>2.4485999999999998E-8</v>
      </c>
      <c r="Q15" s="84">
        <v>6.0704000000000002</v>
      </c>
      <c r="R15" s="63">
        <v>1.4680999999999999E-9</v>
      </c>
      <c r="S15" s="4"/>
      <c r="T15" s="65">
        <v>9.4049999999999994</v>
      </c>
      <c r="U15" s="85">
        <v>6.0451999999999998E-9</v>
      </c>
    </row>
    <row r="16" spans="1:21">
      <c r="C16" s="4"/>
      <c r="D16" s="62"/>
      <c r="E16" s="65">
        <v>12.795</v>
      </c>
      <c r="F16" s="63">
        <v>2.5222000000000002E-7</v>
      </c>
      <c r="H16" s="65">
        <v>9.0399999999999991</v>
      </c>
      <c r="I16" s="63">
        <v>1.6434E-8</v>
      </c>
      <c r="K16" s="65">
        <v>10.707000000000001</v>
      </c>
      <c r="L16" s="63">
        <v>2.3393E-8</v>
      </c>
      <c r="N16" s="67">
        <v>8.5776000000000003</v>
      </c>
      <c r="O16" s="60">
        <v>2.7432E-8</v>
      </c>
      <c r="Q16" s="84">
        <v>6.1612</v>
      </c>
      <c r="R16" s="63">
        <v>1.5164000000000001E-9</v>
      </c>
      <c r="S16" s="4"/>
      <c r="T16" s="65">
        <v>9.5207999999999995</v>
      </c>
      <c r="U16" s="85">
        <v>6.3754000000000001E-9</v>
      </c>
    </row>
    <row r="17" spans="3:21">
      <c r="C17" s="4"/>
      <c r="D17" s="62"/>
      <c r="E17" s="65">
        <v>12.928000000000001</v>
      </c>
      <c r="F17" s="63">
        <v>2.7686000000000001E-7</v>
      </c>
      <c r="H17" s="65">
        <v>9.1705000000000005</v>
      </c>
      <c r="I17" s="63">
        <v>1.8136000000000001E-8</v>
      </c>
      <c r="K17" s="65">
        <v>10.784000000000001</v>
      </c>
      <c r="L17" s="63">
        <v>2.4841000000000001E-8</v>
      </c>
      <c r="N17" s="67">
        <v>8.6677</v>
      </c>
      <c r="O17" s="60">
        <v>2.9717999999999998E-8</v>
      </c>
      <c r="Q17" s="84">
        <v>6.2497999999999996</v>
      </c>
      <c r="R17" s="63">
        <v>1.5671999999999999E-9</v>
      </c>
      <c r="S17" s="4"/>
      <c r="T17" s="65">
        <v>9.6392000000000007</v>
      </c>
      <c r="U17" s="85">
        <v>6.731E-9</v>
      </c>
    </row>
    <row r="18" spans="3:21">
      <c r="E18" s="65">
        <v>13.093</v>
      </c>
      <c r="F18" s="63">
        <v>2.9971999999999999E-7</v>
      </c>
      <c r="H18" s="65">
        <v>9.2765000000000004</v>
      </c>
      <c r="I18" s="63">
        <v>1.9787E-8</v>
      </c>
      <c r="K18" s="65"/>
      <c r="L18" s="6"/>
      <c r="N18" s="67">
        <v>8.7834000000000003</v>
      </c>
      <c r="O18" s="60">
        <v>3.1750000000000003E-8</v>
      </c>
      <c r="Q18" s="84">
        <v>6.3227000000000002</v>
      </c>
      <c r="R18" s="63">
        <v>1.6408E-9</v>
      </c>
      <c r="S18" s="4"/>
      <c r="T18" s="65">
        <v>9.7547999999999995</v>
      </c>
      <c r="U18" s="85">
        <v>7.3151999999999997E-9</v>
      </c>
    </row>
    <row r="19" spans="3:21">
      <c r="E19" s="65">
        <v>13.234999999999999</v>
      </c>
      <c r="F19" s="63">
        <v>3.1749999999999998E-7</v>
      </c>
      <c r="H19" s="65">
        <v>9.3775999999999993</v>
      </c>
      <c r="I19" s="63">
        <v>2.0803000000000001E-8</v>
      </c>
      <c r="K19" s="65">
        <v>15.497</v>
      </c>
      <c r="L19" s="63">
        <v>3.1241999999999999E-7</v>
      </c>
      <c r="N19" s="67">
        <v>8.8698999999999995</v>
      </c>
      <c r="O19" s="60">
        <v>3.5305999999999999E-8</v>
      </c>
      <c r="Q19" s="84">
        <v>6.4119999999999999</v>
      </c>
      <c r="R19" s="63">
        <v>1.7754999999999999E-9</v>
      </c>
      <c r="S19" s="4"/>
      <c r="T19" s="65">
        <v>9.8818999999999999</v>
      </c>
      <c r="U19" s="85">
        <v>7.9501999999999993E-9</v>
      </c>
    </row>
    <row r="20" spans="3:21">
      <c r="E20" s="65">
        <v>13.407999999999999</v>
      </c>
      <c r="F20" s="63">
        <v>3.3274E-7</v>
      </c>
      <c r="H20" s="65">
        <v>9.5007999999999999</v>
      </c>
      <c r="I20" s="63">
        <v>2.2224999999999999E-8</v>
      </c>
      <c r="K20" s="65">
        <v>15.7</v>
      </c>
      <c r="L20" s="63">
        <v>3.4544E-7</v>
      </c>
      <c r="N20" s="67">
        <v>8.9920000000000009</v>
      </c>
      <c r="O20" s="60">
        <v>3.9115999999999998E-8</v>
      </c>
      <c r="Q20" s="84">
        <v>6.4878999999999998</v>
      </c>
      <c r="R20" s="63">
        <v>1.9202E-9</v>
      </c>
      <c r="S20" s="4"/>
      <c r="T20" s="65">
        <v>10.013999999999999</v>
      </c>
      <c r="U20" s="85">
        <v>8.8137999999999995E-9</v>
      </c>
    </row>
    <row r="21" spans="3:21">
      <c r="E21" s="65">
        <v>13.573</v>
      </c>
      <c r="F21" s="63">
        <v>3.3528000000000002E-7</v>
      </c>
      <c r="H21" s="65">
        <v>9.5891000000000002</v>
      </c>
      <c r="I21" s="63">
        <v>2.3520000000000001E-8</v>
      </c>
      <c r="K21" s="65">
        <v>15.897</v>
      </c>
      <c r="L21" s="63">
        <v>3.7338000000000003E-7</v>
      </c>
      <c r="N21" s="67">
        <v>9.1212999999999997</v>
      </c>
      <c r="O21" s="60">
        <v>4.2925999999999997E-8</v>
      </c>
      <c r="Q21" s="84">
        <v>6.5662000000000003</v>
      </c>
      <c r="R21" s="63">
        <v>2.032E-9</v>
      </c>
      <c r="S21" s="4"/>
      <c r="T21" s="65">
        <v>10.131</v>
      </c>
      <c r="U21" s="85">
        <v>9.4742000000000002E-9</v>
      </c>
    </row>
    <row r="22" spans="3:21">
      <c r="E22" s="65">
        <v>13.726000000000001</v>
      </c>
      <c r="F22" s="63">
        <v>3.5306000000000001E-7</v>
      </c>
      <c r="H22" s="65">
        <v>9.7149999999999999</v>
      </c>
      <c r="I22" s="63">
        <v>2.667E-8</v>
      </c>
      <c r="K22" s="65">
        <v>16.117000000000001</v>
      </c>
      <c r="L22" s="63">
        <v>3.9877999999999997E-7</v>
      </c>
      <c r="N22" s="67">
        <v>9.1974</v>
      </c>
      <c r="O22" s="60">
        <v>4.5720000000000002E-8</v>
      </c>
      <c r="Q22" s="84">
        <v>6.6494999999999997</v>
      </c>
      <c r="R22" s="63">
        <v>2.0649999999999998E-9</v>
      </c>
      <c r="S22" s="4"/>
      <c r="T22" s="65">
        <v>10.273999999999999</v>
      </c>
      <c r="U22" s="85">
        <v>1.0084E-8</v>
      </c>
    </row>
    <row r="23" spans="3:21">
      <c r="E23" s="65">
        <v>13.907</v>
      </c>
      <c r="F23" s="63">
        <v>3.8099999999999998E-7</v>
      </c>
      <c r="H23" s="65">
        <v>9.8314000000000004</v>
      </c>
      <c r="I23" s="63">
        <v>3.0734000000000002E-8</v>
      </c>
      <c r="K23" s="65">
        <v>16.314</v>
      </c>
      <c r="L23" s="63">
        <v>4.2417999999999998E-7</v>
      </c>
      <c r="N23" s="67">
        <v>9.3364999999999991</v>
      </c>
      <c r="O23" s="60">
        <v>5.1815999999999999E-8</v>
      </c>
      <c r="Q23" s="84">
        <v>6.7310999999999996</v>
      </c>
      <c r="R23" s="63">
        <v>2.0930000000000001E-9</v>
      </c>
      <c r="S23" s="4"/>
      <c r="T23" s="65">
        <v>10.411</v>
      </c>
      <c r="U23" s="85">
        <v>1.0338E-8</v>
      </c>
    </row>
    <row r="24" spans="3:21">
      <c r="E24" s="65">
        <v>14.12</v>
      </c>
      <c r="F24" s="63">
        <v>4.2672E-7</v>
      </c>
      <c r="H24" s="65">
        <v>9.9314</v>
      </c>
      <c r="I24" s="63">
        <v>3.5052000000000002E-8</v>
      </c>
      <c r="K24" s="65">
        <v>16.524999999999999</v>
      </c>
      <c r="L24" s="63">
        <v>4.5466000000000002E-7</v>
      </c>
      <c r="N24" s="67">
        <v>9.4590999999999994</v>
      </c>
      <c r="O24" s="60">
        <v>6.1468000000000005E-8</v>
      </c>
      <c r="Q24" s="84">
        <v>6.8250000000000002</v>
      </c>
      <c r="R24" s="63">
        <v>2.0955000000000001E-9</v>
      </c>
      <c r="S24" s="4"/>
      <c r="T24" s="65">
        <v>10.526</v>
      </c>
      <c r="U24" s="85">
        <v>1.0262E-8</v>
      </c>
    </row>
    <row r="25" spans="3:21">
      <c r="E25" s="65">
        <v>14.244</v>
      </c>
      <c r="F25" s="63">
        <v>4.5466000000000002E-7</v>
      </c>
      <c r="H25" s="65">
        <v>10.038</v>
      </c>
      <c r="I25" s="63">
        <v>4.1402000000000002E-8</v>
      </c>
      <c r="K25" s="65">
        <v>16.763999999999999</v>
      </c>
      <c r="L25" s="63">
        <v>4.9022E-7</v>
      </c>
      <c r="N25" s="67">
        <v>9.5762999999999998</v>
      </c>
      <c r="O25" s="60">
        <v>7.4422000000000003E-8</v>
      </c>
      <c r="Q25" s="84">
        <v>6.9292999999999996</v>
      </c>
      <c r="R25" s="63">
        <v>2.0598999999999999E-9</v>
      </c>
      <c r="S25" s="4"/>
      <c r="T25" s="65">
        <v>10.66</v>
      </c>
      <c r="U25" s="85">
        <v>1.0185E-8</v>
      </c>
    </row>
    <row r="26" spans="3:21">
      <c r="E26" s="65">
        <v>14.452999999999999</v>
      </c>
      <c r="F26" s="63">
        <v>4.8260000000000005E-7</v>
      </c>
      <c r="H26" s="65">
        <v>10.183999999999999</v>
      </c>
      <c r="I26" s="63">
        <v>5.1054000000000002E-8</v>
      </c>
      <c r="K26" s="65">
        <v>16.983000000000001</v>
      </c>
      <c r="L26" s="63">
        <v>5.2323999999999997E-7</v>
      </c>
      <c r="N26" s="67">
        <v>9.6883999999999997</v>
      </c>
      <c r="O26" s="60">
        <v>8.9915999999999996E-8</v>
      </c>
      <c r="Q26" s="84">
        <v>7.0251999999999999</v>
      </c>
      <c r="R26" s="63">
        <v>2.0777E-9</v>
      </c>
      <c r="S26" s="4"/>
      <c r="T26" s="65">
        <v>10.782999999999999</v>
      </c>
      <c r="U26" s="85">
        <v>9.5758E-9</v>
      </c>
    </row>
    <row r="27" spans="3:21">
      <c r="E27" s="65">
        <v>14.638999999999999</v>
      </c>
      <c r="F27" s="63">
        <v>5.1053999999999996E-7</v>
      </c>
      <c r="H27" s="65">
        <v>10.305999999999999</v>
      </c>
      <c r="I27" s="63">
        <v>6.5277999999999997E-8</v>
      </c>
      <c r="K27" s="65">
        <v>17.216000000000001</v>
      </c>
      <c r="L27" s="63">
        <v>5.6642000000000001E-7</v>
      </c>
      <c r="N27" s="67">
        <v>9.8176000000000005</v>
      </c>
      <c r="O27" s="60">
        <v>1.0286999999999999E-7</v>
      </c>
      <c r="Q27" s="84">
        <v>7.1116000000000001</v>
      </c>
      <c r="R27" s="63">
        <v>2.1259999999999999E-9</v>
      </c>
      <c r="S27" s="4"/>
      <c r="T27" s="65">
        <v>10.901999999999999</v>
      </c>
      <c r="U27" s="85">
        <v>9.0170000000000006E-9</v>
      </c>
    </row>
    <row r="28" spans="3:21">
      <c r="E28" s="65">
        <v>14.792999999999999</v>
      </c>
      <c r="F28" s="63">
        <v>5.1053999999999996E-7</v>
      </c>
      <c r="H28" s="65">
        <v>10.407999999999999</v>
      </c>
      <c r="I28" s="63">
        <v>7.6961999999999998E-8</v>
      </c>
      <c r="K28" s="65">
        <v>17.454000000000001</v>
      </c>
      <c r="L28" s="63">
        <v>6.1213999999999997E-7</v>
      </c>
      <c r="N28" s="67">
        <v>9.9417000000000009</v>
      </c>
      <c r="O28" s="60">
        <v>1.1582E-7</v>
      </c>
      <c r="Q28" s="84">
        <v>7.2085999999999997</v>
      </c>
      <c r="R28" s="63">
        <v>2.2047E-9</v>
      </c>
      <c r="S28" s="4"/>
      <c r="T28" s="65">
        <v>11.022</v>
      </c>
      <c r="U28" s="85">
        <v>8.5597999999999993E-9</v>
      </c>
    </row>
    <row r="29" spans="3:21">
      <c r="E29" s="65">
        <v>14.987</v>
      </c>
      <c r="F29" s="63">
        <v>5.5879999999999995E-7</v>
      </c>
      <c r="H29" s="65">
        <v>10.56</v>
      </c>
      <c r="I29" s="63">
        <v>9.3979999999999998E-8</v>
      </c>
      <c r="K29" s="65">
        <v>17.702000000000002</v>
      </c>
      <c r="L29" s="63">
        <v>6.5278E-7</v>
      </c>
      <c r="N29" s="67">
        <v>10.077</v>
      </c>
      <c r="O29" s="60">
        <v>1.2776E-7</v>
      </c>
      <c r="Q29" s="84">
        <v>7.2961</v>
      </c>
      <c r="R29" s="63">
        <v>2.2733E-9</v>
      </c>
      <c r="S29" s="4"/>
      <c r="T29" s="65">
        <v>11.157999999999999</v>
      </c>
      <c r="U29" s="85">
        <v>8.2550000000000001E-9</v>
      </c>
    </row>
    <row r="30" spans="3:21">
      <c r="E30" s="65">
        <v>15.146000000000001</v>
      </c>
      <c r="F30" s="63">
        <v>5.9182000000000001E-7</v>
      </c>
      <c r="H30" s="65">
        <v>10.641999999999999</v>
      </c>
      <c r="I30" s="63">
        <v>1.0312E-7</v>
      </c>
      <c r="K30" s="65">
        <v>17.948</v>
      </c>
      <c r="L30" s="63">
        <v>6.9088E-7</v>
      </c>
      <c r="N30" s="67">
        <v>10.212999999999999</v>
      </c>
      <c r="O30" s="60">
        <v>1.458E-7</v>
      </c>
      <c r="Q30" s="84">
        <v>7.3787000000000003</v>
      </c>
      <c r="R30" s="63">
        <v>2.3724000000000002E-9</v>
      </c>
      <c r="S30" s="4"/>
      <c r="T30" s="65">
        <v>11.311</v>
      </c>
      <c r="U30" s="85">
        <v>8.4327999999999993E-9</v>
      </c>
    </row>
    <row r="31" spans="3:21">
      <c r="E31" s="65">
        <v>15.355</v>
      </c>
      <c r="F31" s="63">
        <v>6.4262000000000002E-7</v>
      </c>
      <c r="H31" s="65">
        <v>10.798999999999999</v>
      </c>
      <c r="I31" s="63">
        <v>1.1836E-7</v>
      </c>
      <c r="K31" s="65">
        <v>18.193000000000001</v>
      </c>
      <c r="L31" s="63">
        <v>7.3913999999999999E-7</v>
      </c>
      <c r="N31" s="67">
        <v>10.345000000000001</v>
      </c>
      <c r="O31" s="60">
        <v>1.5188999999999999E-7</v>
      </c>
      <c r="Q31" s="84">
        <v>7.4470999999999998</v>
      </c>
      <c r="R31" s="63">
        <v>2.4587000000000002E-9</v>
      </c>
      <c r="S31" s="4"/>
      <c r="T31" s="65">
        <v>11.458</v>
      </c>
      <c r="U31" s="85">
        <v>8.9153999999999992E-9</v>
      </c>
    </row>
    <row r="32" spans="3:21">
      <c r="E32" s="65">
        <v>15.525</v>
      </c>
      <c r="F32" s="63">
        <v>6.6293999999999998E-7</v>
      </c>
      <c r="H32" s="65">
        <v>10.95</v>
      </c>
      <c r="I32" s="63">
        <v>1.3437E-7</v>
      </c>
      <c r="K32" s="65">
        <v>18.472000000000001</v>
      </c>
      <c r="L32" s="63">
        <v>7.8993999999999999E-7</v>
      </c>
      <c r="N32" s="67">
        <v>10.486000000000001</v>
      </c>
      <c r="O32" s="60">
        <v>1.6002E-7</v>
      </c>
      <c r="Q32" s="84">
        <v>7.5286999999999997</v>
      </c>
      <c r="R32" s="63">
        <v>2.5324000000000001E-9</v>
      </c>
      <c r="S32" s="4"/>
      <c r="T32" s="65">
        <v>11.618</v>
      </c>
      <c r="U32" s="85">
        <v>9.6519999999999993E-9</v>
      </c>
    </row>
    <row r="33" spans="5:21">
      <c r="E33" s="65">
        <v>15.750999999999999</v>
      </c>
      <c r="F33" s="63">
        <v>6.8579999999999996E-7</v>
      </c>
      <c r="H33" s="65">
        <v>11.073</v>
      </c>
      <c r="I33" s="63">
        <v>1.4401999999999999E-7</v>
      </c>
      <c r="K33" s="65">
        <v>18.736999999999998</v>
      </c>
      <c r="L33" s="63">
        <v>8.3565999999999995E-7</v>
      </c>
      <c r="N33" s="67">
        <v>10.59</v>
      </c>
      <c r="O33" s="60">
        <v>1.6967000000000001E-7</v>
      </c>
      <c r="Q33" s="84">
        <v>7.6059999999999999</v>
      </c>
      <c r="R33" s="63">
        <v>2.6162000000000001E-9</v>
      </c>
      <c r="S33" s="4"/>
      <c r="T33" s="65">
        <v>11.742000000000001</v>
      </c>
      <c r="U33" s="85">
        <v>1.0338E-8</v>
      </c>
    </row>
    <row r="34" spans="5:21" ht="18" customHeight="1">
      <c r="E34" s="65">
        <v>15.956</v>
      </c>
      <c r="F34" s="63">
        <v>7.1119999999999996E-7</v>
      </c>
      <c r="H34" s="65">
        <v>11.215</v>
      </c>
      <c r="I34" s="63">
        <v>1.5773E-7</v>
      </c>
      <c r="K34" s="65">
        <v>19.007999999999999</v>
      </c>
      <c r="L34" s="63">
        <v>8.8899999999999998E-7</v>
      </c>
      <c r="N34" s="67">
        <v>10.772</v>
      </c>
      <c r="O34" s="60">
        <v>1.7779999999999999E-7</v>
      </c>
      <c r="Q34" s="84">
        <v>7.6967999999999996</v>
      </c>
      <c r="R34" s="63">
        <v>2.6923999999999999E-9</v>
      </c>
      <c r="S34" s="4"/>
      <c r="T34" s="65">
        <v>11.919</v>
      </c>
      <c r="U34" s="85">
        <v>1.1151E-8</v>
      </c>
    </row>
    <row r="35" spans="5:21" ht="18" customHeight="1">
      <c r="E35" s="65">
        <v>16.164000000000001</v>
      </c>
      <c r="F35" s="63">
        <v>7.6199999999999997E-7</v>
      </c>
      <c r="H35" s="65">
        <v>11.313000000000001</v>
      </c>
      <c r="I35" s="63">
        <v>1.6586E-7</v>
      </c>
      <c r="K35" s="65">
        <v>19.288</v>
      </c>
      <c r="L35" s="63">
        <v>9.3979999999999998E-7</v>
      </c>
      <c r="N35" s="67">
        <v>10.917</v>
      </c>
      <c r="O35" s="60">
        <v>1.9152000000000001E-7</v>
      </c>
      <c r="Q35" s="84">
        <v>7.7878999999999996</v>
      </c>
      <c r="R35" s="63">
        <v>2.7686000000000001E-9</v>
      </c>
      <c r="S35" s="4"/>
      <c r="T35" s="65">
        <v>12.082000000000001</v>
      </c>
      <c r="U35" s="85">
        <v>1.2216999999999999E-8</v>
      </c>
    </row>
    <row r="36" spans="5:21" ht="18" customHeight="1">
      <c r="E36" s="65">
        <v>16.350000000000001</v>
      </c>
      <c r="F36" s="63">
        <v>8.0009999999999997E-7</v>
      </c>
      <c r="H36" s="65">
        <v>11.475</v>
      </c>
      <c r="I36" s="63">
        <v>1.7958E-7</v>
      </c>
      <c r="K36" s="65">
        <v>19.579999999999998</v>
      </c>
      <c r="L36" s="63">
        <v>9.8806000000000007E-7</v>
      </c>
      <c r="N36" s="67">
        <v>11.042</v>
      </c>
      <c r="O36" s="60">
        <v>2.1843999999999999E-7</v>
      </c>
      <c r="Q36" s="84">
        <v>7.8703000000000003</v>
      </c>
      <c r="R36" s="63">
        <v>2.8194E-9</v>
      </c>
      <c r="S36" s="4"/>
      <c r="T36" s="65">
        <v>12.224</v>
      </c>
      <c r="U36" s="85">
        <v>1.3233E-8</v>
      </c>
    </row>
    <row r="37" spans="5:21" ht="18" customHeight="1">
      <c r="E37" s="65">
        <v>16.561</v>
      </c>
      <c r="F37" s="63">
        <v>8.4835999999999995E-7</v>
      </c>
      <c r="H37" s="65">
        <v>11.643000000000001</v>
      </c>
      <c r="I37" s="63">
        <v>1.938E-7</v>
      </c>
      <c r="K37" s="65">
        <v>19.859000000000002</v>
      </c>
      <c r="L37" s="63">
        <v>1.0287E-6</v>
      </c>
      <c r="N37" s="67">
        <v>11.212999999999999</v>
      </c>
      <c r="O37" s="60">
        <v>2.4612999999999999E-7</v>
      </c>
      <c r="Q37" s="84">
        <v>7.9744000000000002</v>
      </c>
      <c r="R37" s="63">
        <v>2.9464000000000001E-9</v>
      </c>
      <c r="S37" s="4"/>
      <c r="T37" s="65">
        <v>12.377000000000001</v>
      </c>
      <c r="U37" s="85">
        <v>1.4300000000000001E-8</v>
      </c>
    </row>
    <row r="38" spans="5:21" ht="18" customHeight="1">
      <c r="E38" s="65">
        <v>16.763000000000002</v>
      </c>
      <c r="F38" s="63">
        <v>8.8899999999999998E-7</v>
      </c>
      <c r="H38" s="65">
        <v>11.797000000000001</v>
      </c>
      <c r="I38" s="63">
        <v>2.1336E-7</v>
      </c>
      <c r="K38" s="65">
        <v>20.173999999999999</v>
      </c>
      <c r="L38" s="63">
        <v>1.082E-6</v>
      </c>
      <c r="N38" s="67">
        <v>11.346</v>
      </c>
      <c r="O38" s="60">
        <v>2.6923999999999999E-7</v>
      </c>
      <c r="Q38" s="84">
        <v>8.0801999999999996</v>
      </c>
      <c r="R38" s="63">
        <v>3.0479999999999998E-9</v>
      </c>
      <c r="S38" s="4"/>
      <c r="T38" s="65">
        <v>12.532999999999999</v>
      </c>
      <c r="U38" s="85">
        <v>1.5037000000000001E-8</v>
      </c>
    </row>
    <row r="39" spans="5:21" ht="14" customHeight="1">
      <c r="E39" s="65">
        <v>17.004000000000001</v>
      </c>
      <c r="F39" s="63">
        <v>9.2964E-7</v>
      </c>
      <c r="H39" s="65">
        <v>11.941000000000001</v>
      </c>
      <c r="I39" s="63">
        <v>2.3519999999999999E-7</v>
      </c>
      <c r="K39" s="65">
        <v>20.481000000000002</v>
      </c>
      <c r="L39" s="63">
        <v>1.1378999999999999E-6</v>
      </c>
      <c r="N39" s="67">
        <v>11.471</v>
      </c>
      <c r="O39" s="60">
        <v>2.9464E-7</v>
      </c>
      <c r="Q39" s="84">
        <v>8.2024000000000008</v>
      </c>
      <c r="R39" s="63">
        <v>3.1749999999999999E-9</v>
      </c>
      <c r="S39" s="4"/>
      <c r="T39" s="65">
        <v>12.695</v>
      </c>
      <c r="U39" s="85">
        <v>1.5748E-8</v>
      </c>
    </row>
    <row r="40" spans="5:21">
      <c r="E40" s="65">
        <v>17.228999999999999</v>
      </c>
      <c r="F40" s="63">
        <v>9.6012000000000005E-7</v>
      </c>
      <c r="H40" s="65">
        <v>12.071999999999999</v>
      </c>
      <c r="I40" s="63">
        <v>2.6161999999999998E-7</v>
      </c>
      <c r="K40" s="65">
        <v>20.808</v>
      </c>
      <c r="L40" s="63">
        <v>1.209E-6</v>
      </c>
      <c r="N40" s="67">
        <v>11.653</v>
      </c>
      <c r="O40" s="60">
        <v>3.2004E-7</v>
      </c>
      <c r="Q40" s="84">
        <v>8.3300999999999998</v>
      </c>
      <c r="R40" s="63">
        <v>3.3782000000000002E-9</v>
      </c>
      <c r="S40" s="4"/>
      <c r="T40" s="65">
        <v>12.888</v>
      </c>
      <c r="U40" s="85">
        <v>1.6382999999999999E-8</v>
      </c>
    </row>
    <row r="41" spans="5:21">
      <c r="E41" s="65">
        <v>17.456</v>
      </c>
      <c r="F41" s="63">
        <v>9.7281999999999995E-7</v>
      </c>
      <c r="H41" s="65">
        <v>12.223000000000001</v>
      </c>
      <c r="I41" s="63">
        <v>2.9464E-7</v>
      </c>
      <c r="K41" s="65">
        <v>21.125</v>
      </c>
      <c r="L41" s="63">
        <v>1.2827E-6</v>
      </c>
      <c r="N41" s="67">
        <v>11.802</v>
      </c>
      <c r="O41" s="60">
        <v>3.3274E-7</v>
      </c>
      <c r="Q41" s="84">
        <v>8.4662000000000006</v>
      </c>
      <c r="R41" s="63">
        <v>3.6321999999999999E-9</v>
      </c>
      <c r="S41" s="4"/>
      <c r="T41" s="65">
        <v>13.048</v>
      </c>
      <c r="U41" s="85">
        <v>1.7042999999999999E-8</v>
      </c>
    </row>
    <row r="42" spans="5:21">
      <c r="E42" s="65">
        <v>17.655000000000001</v>
      </c>
      <c r="F42" s="63">
        <v>1.0008E-6</v>
      </c>
      <c r="H42" s="65">
        <v>12.395</v>
      </c>
      <c r="I42" s="63">
        <v>3.1749999999999998E-7</v>
      </c>
      <c r="K42" s="65">
        <v>21.460999999999999</v>
      </c>
      <c r="L42" s="63">
        <v>1.3538000000000001E-6</v>
      </c>
      <c r="N42" s="67">
        <v>11.946</v>
      </c>
      <c r="O42" s="60">
        <v>3.4798000000000002E-7</v>
      </c>
      <c r="Q42" s="84">
        <v>8.6043000000000003</v>
      </c>
      <c r="R42" s="63">
        <v>3.8862000000000001E-9</v>
      </c>
      <c r="S42" s="4"/>
      <c r="T42" s="65">
        <v>13.212</v>
      </c>
      <c r="U42" s="85">
        <v>1.7882000000000001E-8</v>
      </c>
    </row>
    <row r="43" spans="5:21">
      <c r="E43" s="65">
        <v>17.872</v>
      </c>
      <c r="F43" s="63">
        <v>1.0616999999999999E-6</v>
      </c>
      <c r="H43" s="65">
        <v>12.554</v>
      </c>
      <c r="I43" s="63">
        <v>3.2766000000000001E-7</v>
      </c>
      <c r="K43" s="65">
        <v>21.785</v>
      </c>
      <c r="L43" s="63">
        <v>1.4326000000000001E-6</v>
      </c>
      <c r="N43" s="67">
        <v>12.125</v>
      </c>
      <c r="O43" s="60">
        <v>3.7591999999999999E-7</v>
      </c>
      <c r="Q43" s="84">
        <v>8.7370999999999999</v>
      </c>
      <c r="R43" s="63">
        <v>4.1147999999999999E-9</v>
      </c>
      <c r="S43" s="4"/>
      <c r="T43" s="65">
        <v>13.4</v>
      </c>
      <c r="U43" s="85">
        <v>1.8745E-8</v>
      </c>
    </row>
    <row r="44" spans="5:21">
      <c r="E44" s="65">
        <v>18.138000000000002</v>
      </c>
      <c r="F44" s="63">
        <v>1.1201000000000001E-6</v>
      </c>
      <c r="H44" s="65">
        <v>12.643000000000001</v>
      </c>
      <c r="I44" s="63">
        <v>3.4036000000000001E-7</v>
      </c>
      <c r="K44" s="65">
        <v>22.148</v>
      </c>
      <c r="L44" s="63">
        <v>1.5037000000000001E-6</v>
      </c>
      <c r="N44" s="67">
        <v>12.286</v>
      </c>
      <c r="O44" s="60">
        <v>4.0386000000000002E-7</v>
      </c>
      <c r="Q44" s="84">
        <v>8.8689999999999998</v>
      </c>
      <c r="R44" s="63">
        <v>4.4195999999999999E-9</v>
      </c>
      <c r="S44" s="4"/>
      <c r="T44" s="65">
        <v>13.577999999999999</v>
      </c>
      <c r="U44" s="85">
        <v>1.9481999999999999E-8</v>
      </c>
    </row>
    <row r="45" spans="5:21">
      <c r="E45" s="65">
        <v>18.396000000000001</v>
      </c>
      <c r="F45" s="63">
        <v>1.1124999999999999E-6</v>
      </c>
      <c r="H45" s="65">
        <v>12.811999999999999</v>
      </c>
      <c r="I45" s="63">
        <v>3.5814E-7</v>
      </c>
      <c r="K45" s="65">
        <v>22.526</v>
      </c>
      <c r="L45" s="63">
        <v>1.5772999999999999E-6</v>
      </c>
      <c r="N45" s="67">
        <v>12.449</v>
      </c>
      <c r="O45" s="60">
        <v>4.3434000000000001E-7</v>
      </c>
      <c r="Q45" s="84">
        <v>9.0167000000000002</v>
      </c>
      <c r="R45" s="63">
        <v>4.6736000000000001E-9</v>
      </c>
      <c r="S45" s="4"/>
      <c r="T45" s="65">
        <v>13.741</v>
      </c>
      <c r="U45" s="85">
        <v>2.0117000000000001E-8</v>
      </c>
    </row>
    <row r="46" spans="5:21">
      <c r="E46" s="65">
        <v>18.579000000000001</v>
      </c>
      <c r="F46" s="63">
        <v>1.1811E-6</v>
      </c>
      <c r="H46" s="65">
        <v>12.984</v>
      </c>
      <c r="I46" s="63">
        <v>3.9116000000000002E-7</v>
      </c>
      <c r="K46" s="65">
        <v>22.888999999999999</v>
      </c>
      <c r="L46" s="63">
        <v>1.6560999999999999E-6</v>
      </c>
      <c r="N46" s="67">
        <v>12.627000000000001</v>
      </c>
      <c r="O46" s="60">
        <v>4.6482E-7</v>
      </c>
      <c r="Q46" s="84">
        <v>9.1450999999999993</v>
      </c>
      <c r="R46" s="63">
        <v>4.8514E-9</v>
      </c>
      <c r="S46" s="4"/>
      <c r="T46" s="65">
        <v>13.938000000000001</v>
      </c>
      <c r="U46" s="85">
        <v>2.0853000000000002E-8</v>
      </c>
    </row>
    <row r="47" spans="5:21">
      <c r="E47" s="65">
        <v>18.876999999999999</v>
      </c>
      <c r="F47" s="63">
        <v>1.2191999999999999E-6</v>
      </c>
      <c r="H47" s="65">
        <v>13.125</v>
      </c>
      <c r="I47" s="63">
        <v>4.2672E-7</v>
      </c>
      <c r="K47" s="65">
        <v>23.283999999999999</v>
      </c>
      <c r="L47" s="63">
        <v>1.7501E-6</v>
      </c>
      <c r="N47" s="67">
        <v>12.797000000000001</v>
      </c>
      <c r="O47" s="60">
        <v>4.9783999999999996E-7</v>
      </c>
      <c r="Q47" s="84">
        <v>9.2387999999999995</v>
      </c>
      <c r="R47" s="63">
        <v>4.9276000000000002E-9</v>
      </c>
      <c r="S47" s="4"/>
      <c r="T47" s="65">
        <v>14.115</v>
      </c>
      <c r="U47" s="85">
        <v>2.1462999999999998E-8</v>
      </c>
    </row>
    <row r="48" spans="5:21">
      <c r="E48" s="65">
        <v>19.189</v>
      </c>
      <c r="F48" s="63">
        <v>1.2827E-6</v>
      </c>
      <c r="H48" s="65">
        <v>13.288</v>
      </c>
      <c r="I48" s="63">
        <v>4.5974000000000001E-7</v>
      </c>
      <c r="K48" s="65">
        <v>23.678000000000001</v>
      </c>
      <c r="L48" s="63">
        <v>1.8491E-6</v>
      </c>
      <c r="N48" s="67">
        <v>12.993</v>
      </c>
      <c r="O48" s="60">
        <v>5.2070000000000005E-7</v>
      </c>
      <c r="Q48" s="84">
        <v>9.3529</v>
      </c>
      <c r="R48" s="63">
        <v>5.0037999999999996E-9</v>
      </c>
      <c r="S48" s="4"/>
      <c r="T48" s="65">
        <v>14.298</v>
      </c>
      <c r="U48" s="85">
        <v>2.2326999999999999E-8</v>
      </c>
    </row>
    <row r="49" spans="5:21">
      <c r="E49" s="65">
        <v>19.332000000000001</v>
      </c>
      <c r="F49" s="63">
        <v>1.3132E-6</v>
      </c>
      <c r="H49" s="65">
        <v>13.449</v>
      </c>
      <c r="I49" s="63">
        <v>4.8767999999999998E-7</v>
      </c>
      <c r="K49" s="65">
        <v>24.071999999999999</v>
      </c>
      <c r="L49" s="63">
        <v>1.9431000000000001E-6</v>
      </c>
      <c r="N49" s="67">
        <v>13.185</v>
      </c>
      <c r="O49" s="60">
        <v>5.3593999999999997E-7</v>
      </c>
      <c r="Q49" s="84">
        <v>9.4568999999999992</v>
      </c>
      <c r="R49" s="63">
        <v>5.0546000000000003E-9</v>
      </c>
      <c r="S49" s="4"/>
      <c r="T49" s="65">
        <v>14.5</v>
      </c>
      <c r="U49" s="85">
        <v>2.3342999999999999E-8</v>
      </c>
    </row>
    <row r="50" spans="5:21">
      <c r="E50" s="65">
        <v>19.68</v>
      </c>
      <c r="F50" s="63">
        <v>1.3868E-6</v>
      </c>
      <c r="H50" s="65">
        <v>13.587999999999999</v>
      </c>
      <c r="I50" s="63">
        <v>5.1562000000000001E-7</v>
      </c>
      <c r="K50" s="65">
        <v>24.492000000000001</v>
      </c>
      <c r="L50" s="63">
        <v>2.0497999999999998E-6</v>
      </c>
      <c r="N50" s="67">
        <v>13.355</v>
      </c>
      <c r="O50" s="60">
        <v>5.6133999999999997E-7</v>
      </c>
      <c r="Q50" s="84">
        <v>9.5640999999999998</v>
      </c>
      <c r="R50" s="63">
        <v>5.0546000000000003E-9</v>
      </c>
      <c r="S50" s="4"/>
      <c r="T50" s="65">
        <v>14.683999999999999</v>
      </c>
      <c r="U50" s="85">
        <v>2.4587E-8</v>
      </c>
    </row>
    <row r="51" spans="5:21">
      <c r="E51" s="65">
        <v>19.911999999999999</v>
      </c>
      <c r="F51" s="63">
        <v>1.463E-6</v>
      </c>
      <c r="H51" s="65">
        <v>13.807</v>
      </c>
      <c r="I51" s="63">
        <v>5.4610000000000005E-7</v>
      </c>
      <c r="K51" s="65">
        <v>24.922999999999998</v>
      </c>
      <c r="L51" s="63">
        <v>2.1538999999999998E-6</v>
      </c>
      <c r="N51" s="67">
        <v>13.573</v>
      </c>
      <c r="O51" s="60">
        <v>5.9182000000000001E-7</v>
      </c>
      <c r="Q51" s="84">
        <v>9.6790000000000003</v>
      </c>
      <c r="R51" s="63">
        <v>5.1307999999999997E-9</v>
      </c>
      <c r="S51" s="4"/>
      <c r="T51" s="65">
        <v>14.887</v>
      </c>
      <c r="U51" s="85">
        <v>2.6162E-8</v>
      </c>
    </row>
    <row r="52" spans="5:21">
      <c r="E52" s="65">
        <v>20.198</v>
      </c>
      <c r="F52" s="63">
        <v>1.4502999999999999E-6</v>
      </c>
      <c r="H52" s="65">
        <v>13.978</v>
      </c>
      <c r="I52" s="63">
        <v>5.7149999999999995E-7</v>
      </c>
      <c r="K52" s="65">
        <v>25.359000000000002</v>
      </c>
      <c r="L52" s="63">
        <v>2.2682000000000002E-6</v>
      </c>
      <c r="N52" s="67">
        <v>13.786</v>
      </c>
      <c r="O52" s="60">
        <v>6.2992000000000002E-7</v>
      </c>
      <c r="Q52" s="84">
        <v>9.7957000000000001</v>
      </c>
      <c r="R52" s="63">
        <v>5.2069999999999999E-9</v>
      </c>
      <c r="S52" s="4"/>
      <c r="T52" s="65">
        <v>15.1</v>
      </c>
      <c r="U52" s="85">
        <v>2.7686000000000001E-8</v>
      </c>
    </row>
    <row r="53" spans="5:21">
      <c r="E53" s="65">
        <v>20.550999999999998</v>
      </c>
      <c r="F53" s="63">
        <v>1.4935E-6</v>
      </c>
      <c r="H53" s="65">
        <v>14.148</v>
      </c>
      <c r="I53" s="63">
        <v>6.0959999999999995E-7</v>
      </c>
      <c r="K53" s="65">
        <v>25.809000000000001</v>
      </c>
      <c r="L53" s="63">
        <v>2.3952E-6</v>
      </c>
      <c r="N53" s="67">
        <v>13.965999999999999</v>
      </c>
      <c r="O53" s="60">
        <v>6.6039999999999996E-7</v>
      </c>
      <c r="Q53" s="84">
        <v>9.9227000000000007</v>
      </c>
      <c r="R53" s="63">
        <v>5.3085999999999996E-9</v>
      </c>
      <c r="S53" s="4"/>
      <c r="T53" s="65">
        <v>15.303000000000001</v>
      </c>
      <c r="U53" s="85">
        <v>2.9464000000000002E-8</v>
      </c>
    </row>
    <row r="54" spans="5:21">
      <c r="E54" s="65">
        <v>20.873000000000001</v>
      </c>
      <c r="F54" s="63">
        <v>1.5164E-6</v>
      </c>
      <c r="H54" s="65">
        <v>14.348000000000001</v>
      </c>
      <c r="I54" s="63">
        <v>6.4262000000000002E-7</v>
      </c>
      <c r="K54" s="65">
        <v>26.279</v>
      </c>
      <c r="L54" s="63">
        <v>2.5297999999999999E-6</v>
      </c>
      <c r="N54" s="67">
        <v>14.202999999999999</v>
      </c>
      <c r="O54" s="60">
        <v>7.1882000000000003E-7</v>
      </c>
      <c r="Q54" s="84">
        <v>10.061</v>
      </c>
      <c r="R54" s="63">
        <v>5.3847999999999999E-9</v>
      </c>
      <c r="S54" s="4"/>
      <c r="T54" s="65">
        <v>15.509</v>
      </c>
      <c r="U54" s="85">
        <v>3.2004E-8</v>
      </c>
    </row>
    <row r="55" spans="5:21">
      <c r="E55" s="65">
        <v>21.207000000000001</v>
      </c>
      <c r="F55" s="63">
        <v>1.5544999999999999E-6</v>
      </c>
      <c r="H55" s="65">
        <v>14.565</v>
      </c>
      <c r="I55" s="63">
        <v>6.7563999999999998E-7</v>
      </c>
      <c r="K55" s="65">
        <v>26.757999999999999</v>
      </c>
      <c r="L55" s="63">
        <v>2.6975999999999998E-6</v>
      </c>
      <c r="N55" s="67">
        <v>14.401999999999999</v>
      </c>
      <c r="O55" s="60">
        <v>7.5946000000000005E-7</v>
      </c>
      <c r="Q55" s="84">
        <v>10.212</v>
      </c>
      <c r="R55" s="63">
        <v>5.5117999999999999E-9</v>
      </c>
      <c r="S55" s="4"/>
      <c r="T55" s="65">
        <v>15.750999999999999</v>
      </c>
      <c r="U55" s="85">
        <v>3.5305999999999999E-8</v>
      </c>
    </row>
    <row r="56" spans="5:21">
      <c r="E56" s="65">
        <v>21.553000000000001</v>
      </c>
      <c r="F56" s="63">
        <v>1.6763999999999999E-6</v>
      </c>
      <c r="H56" s="65">
        <v>14.744999999999999</v>
      </c>
      <c r="I56" s="63">
        <v>7.0103999999999998E-7</v>
      </c>
      <c r="K56" s="65">
        <v>27.276</v>
      </c>
      <c r="L56" s="63">
        <v>2.903E-6</v>
      </c>
      <c r="N56" s="67">
        <v>14.643000000000001</v>
      </c>
      <c r="O56" s="60">
        <v>8.1025999999999995E-7</v>
      </c>
      <c r="Q56" s="84">
        <v>10.345000000000001</v>
      </c>
      <c r="R56" s="63">
        <v>5.6895999999999999E-9</v>
      </c>
      <c r="S56" s="4"/>
      <c r="T56" s="65">
        <v>15.967000000000001</v>
      </c>
      <c r="U56" s="85">
        <v>3.8354000000000001E-8</v>
      </c>
    </row>
    <row r="57" spans="5:21">
      <c r="E57" s="65">
        <v>21.812999999999999</v>
      </c>
      <c r="F57" s="63">
        <v>1.7374000000000001E-6</v>
      </c>
      <c r="H57" s="65">
        <v>15.004</v>
      </c>
      <c r="I57" s="63">
        <v>7.3152000000000003E-7</v>
      </c>
      <c r="K57" s="66">
        <v>27.802</v>
      </c>
      <c r="L57" s="64">
        <v>3.1049999999999999E-6</v>
      </c>
      <c r="N57" s="67">
        <v>14.903</v>
      </c>
      <c r="O57" s="60">
        <v>8.5089999999999998E-7</v>
      </c>
      <c r="Q57" s="84">
        <v>10.494</v>
      </c>
      <c r="R57" s="63">
        <v>5.9181999999999997E-9</v>
      </c>
      <c r="S57" s="4"/>
      <c r="T57" s="65">
        <v>16.201000000000001</v>
      </c>
      <c r="U57" s="85">
        <v>4.0386000000000002E-8</v>
      </c>
    </row>
    <row r="58" spans="5:21">
      <c r="E58" s="65">
        <v>22.202000000000002</v>
      </c>
      <c r="F58" s="63">
        <v>1.8212E-6</v>
      </c>
      <c r="H58" s="65">
        <v>15.182</v>
      </c>
      <c r="I58" s="63">
        <v>7.7723999999999999E-7</v>
      </c>
      <c r="N58" s="67">
        <v>15.148999999999999</v>
      </c>
      <c r="O58" s="60">
        <v>8.6868000000000002E-7</v>
      </c>
      <c r="Q58" s="84">
        <v>10.647</v>
      </c>
      <c r="R58" s="63">
        <v>6.1976000000000002E-9</v>
      </c>
      <c r="S58" s="4"/>
      <c r="T58" s="65">
        <v>16.413</v>
      </c>
      <c r="U58" s="85">
        <v>4.2418000000000003E-8</v>
      </c>
    </row>
    <row r="59" spans="5:21">
      <c r="E59" s="65">
        <v>22.443000000000001</v>
      </c>
      <c r="F59" s="63">
        <v>1.9431000000000001E-6</v>
      </c>
      <c r="H59" s="65">
        <v>15.404999999999999</v>
      </c>
      <c r="I59" s="63">
        <v>8.1788000000000002E-7</v>
      </c>
      <c r="N59" s="67">
        <v>15.388</v>
      </c>
      <c r="O59" s="60">
        <v>9.2202000000000005E-7</v>
      </c>
      <c r="Q59" s="84">
        <v>10.798999999999999</v>
      </c>
      <c r="R59" s="63">
        <v>6.5024000000000002E-9</v>
      </c>
      <c r="S59" s="4"/>
      <c r="T59" s="65">
        <v>16.68</v>
      </c>
      <c r="U59" s="85">
        <v>4.3433999999999997E-8</v>
      </c>
    </row>
    <row r="60" spans="5:21">
      <c r="E60" s="65">
        <v>22.817</v>
      </c>
      <c r="F60" s="63">
        <v>2.0675999999999999E-6</v>
      </c>
      <c r="H60" s="65">
        <v>15.635</v>
      </c>
      <c r="I60" s="63">
        <v>8.8899999999999998E-7</v>
      </c>
      <c r="N60" s="67">
        <v>15.693</v>
      </c>
      <c r="O60" s="60">
        <v>9.677399999999999E-7</v>
      </c>
      <c r="Q60" s="84">
        <v>10.944000000000001</v>
      </c>
      <c r="R60" s="63">
        <v>6.7817999999999999E-9</v>
      </c>
      <c r="S60" s="4"/>
      <c r="T60" s="65">
        <v>16.911999999999999</v>
      </c>
      <c r="U60" s="85">
        <v>4.4196000000000001E-8</v>
      </c>
    </row>
    <row r="61" spans="5:21">
      <c r="E61" s="65">
        <v>23.245999999999999</v>
      </c>
      <c r="F61" s="63">
        <v>2.1361000000000002E-6</v>
      </c>
      <c r="H61" s="65">
        <v>15.871</v>
      </c>
      <c r="I61" s="63">
        <v>9.3218000000000003E-7</v>
      </c>
      <c r="N61" s="67">
        <v>16.009</v>
      </c>
      <c r="O61" s="60">
        <v>1.0388999999999999E-6</v>
      </c>
      <c r="Q61" s="84">
        <v>11.085000000000001</v>
      </c>
      <c r="R61" s="63">
        <v>7.1120000000000003E-9</v>
      </c>
      <c r="S61" s="4"/>
      <c r="T61" s="65">
        <v>17.167000000000002</v>
      </c>
      <c r="U61" s="85">
        <v>4.4957999999999998E-8</v>
      </c>
    </row>
    <row r="62" spans="5:21">
      <c r="E62" s="65">
        <v>23.492000000000001</v>
      </c>
      <c r="F62" s="63">
        <v>2.1666000000000001E-6</v>
      </c>
      <c r="H62" s="65">
        <v>16.120999999999999</v>
      </c>
      <c r="I62" s="63">
        <v>1.0008E-6</v>
      </c>
      <c r="N62" s="67">
        <v>16.231999999999999</v>
      </c>
      <c r="O62" s="60">
        <v>1.1175999999999999E-6</v>
      </c>
      <c r="Q62" s="84">
        <v>11.228</v>
      </c>
      <c r="R62" s="63">
        <v>7.4421999999999998E-9</v>
      </c>
      <c r="S62" s="4"/>
      <c r="T62" s="65">
        <v>17.427</v>
      </c>
      <c r="U62" s="85">
        <v>4.5973999999999999E-8</v>
      </c>
    </row>
    <row r="63" spans="5:21">
      <c r="E63" s="65">
        <v>23.853999999999999</v>
      </c>
      <c r="F63" s="63">
        <v>2.2631E-6</v>
      </c>
      <c r="H63" s="65">
        <v>16.324999999999999</v>
      </c>
      <c r="I63" s="63">
        <v>1.0465000000000001E-6</v>
      </c>
      <c r="N63" s="67">
        <v>16.54</v>
      </c>
      <c r="O63" s="60">
        <v>1.1811E-6</v>
      </c>
      <c r="Q63" s="84">
        <v>11.416</v>
      </c>
      <c r="R63" s="63">
        <v>7.7978000000000005E-9</v>
      </c>
      <c r="S63" s="4"/>
      <c r="T63" s="65">
        <v>17.716999999999999</v>
      </c>
      <c r="U63" s="85">
        <v>4.8259999999999997E-8</v>
      </c>
    </row>
    <row r="64" spans="5:21">
      <c r="E64" s="65">
        <v>24.288</v>
      </c>
      <c r="F64" s="63">
        <v>2.3520000000000001E-6</v>
      </c>
      <c r="H64" s="65">
        <v>16.568000000000001</v>
      </c>
      <c r="I64" s="63">
        <v>1.1201000000000001E-6</v>
      </c>
      <c r="N64" s="68">
        <v>16.832000000000001</v>
      </c>
      <c r="O64" s="61">
        <v>1.2548E-6</v>
      </c>
      <c r="Q64" s="84">
        <v>11.603</v>
      </c>
      <c r="R64" s="63">
        <v>8.1788000000000007E-9</v>
      </c>
      <c r="S64" s="4"/>
      <c r="T64" s="65">
        <v>17.992000000000001</v>
      </c>
      <c r="U64" s="85">
        <v>5.1815999999999999E-8</v>
      </c>
    </row>
    <row r="65" spans="5:21">
      <c r="E65" s="65">
        <v>24.655999999999999</v>
      </c>
      <c r="F65" s="63">
        <v>2.4231999999999999E-6</v>
      </c>
      <c r="H65" s="65">
        <v>16.821999999999999</v>
      </c>
      <c r="I65" s="63">
        <v>1.1811E-6</v>
      </c>
      <c r="Q65" s="84">
        <v>11.773</v>
      </c>
      <c r="R65" s="63">
        <v>8.5851999999999997E-9</v>
      </c>
      <c r="S65" s="4"/>
      <c r="T65" s="65">
        <v>18.295999999999999</v>
      </c>
      <c r="U65" s="85">
        <v>5.6641999999999999E-8</v>
      </c>
    </row>
    <row r="66" spans="5:21">
      <c r="E66" s="65">
        <v>25.195</v>
      </c>
      <c r="F66" s="63">
        <v>2.6081000000000001E-6</v>
      </c>
      <c r="H66" s="65">
        <v>17.123999999999999</v>
      </c>
      <c r="I66" s="63">
        <v>1.2522000000000001E-6</v>
      </c>
      <c r="Q66" s="84">
        <v>11.974</v>
      </c>
      <c r="R66" s="63">
        <v>9.0677999999999996E-9</v>
      </c>
      <c r="S66" s="4"/>
      <c r="T66" s="65">
        <v>18.568000000000001</v>
      </c>
      <c r="U66" s="85">
        <v>6.2484000000000005E-8</v>
      </c>
    </row>
    <row r="67" spans="5:21">
      <c r="E67" s="65">
        <v>25.699000000000002</v>
      </c>
      <c r="F67" s="63">
        <v>2.7597999999999998E-6</v>
      </c>
      <c r="H67" s="65">
        <v>17.416</v>
      </c>
      <c r="I67" s="63">
        <v>1.3132E-6</v>
      </c>
      <c r="Q67" s="84">
        <v>12.185</v>
      </c>
      <c r="R67" s="63">
        <v>9.6266000000000007E-9</v>
      </c>
      <c r="S67" s="4"/>
      <c r="T67" s="65">
        <v>18.893999999999998</v>
      </c>
      <c r="U67" s="85">
        <v>6.9849999999999994E-8</v>
      </c>
    </row>
    <row r="68" spans="5:21">
      <c r="E68" s="65">
        <v>26.117000000000001</v>
      </c>
      <c r="F68" s="63">
        <v>2.8241000000000002E-6</v>
      </c>
      <c r="H68" s="65">
        <v>17.710999999999999</v>
      </c>
      <c r="I68" s="63">
        <v>1.3486999999999999E-6</v>
      </c>
      <c r="Q68" s="84">
        <v>12.398999999999999</v>
      </c>
      <c r="R68" s="63">
        <v>1.0185E-8</v>
      </c>
      <c r="S68" s="4"/>
      <c r="T68" s="65">
        <v>19.210999999999999</v>
      </c>
      <c r="U68" s="85">
        <v>7.8231999999999995E-8</v>
      </c>
    </row>
    <row r="69" spans="5:21">
      <c r="E69" s="65">
        <v>26.696000000000002</v>
      </c>
      <c r="F69" s="63">
        <v>2.8942000000000002E-6</v>
      </c>
      <c r="H69" s="65">
        <v>17.975000000000001</v>
      </c>
      <c r="I69" s="63">
        <v>1.3994999999999999E-6</v>
      </c>
      <c r="Q69" s="84">
        <v>12.619</v>
      </c>
      <c r="R69" s="63">
        <v>1.0871E-8</v>
      </c>
      <c r="S69" s="4"/>
      <c r="T69" s="65">
        <v>19.524999999999999</v>
      </c>
      <c r="U69" s="85">
        <v>8.5851999999999993E-8</v>
      </c>
    </row>
    <row r="70" spans="5:21">
      <c r="E70" s="65">
        <v>27.151</v>
      </c>
      <c r="F70" s="63">
        <v>3.1126000000000001E-6</v>
      </c>
      <c r="H70" s="65">
        <v>18.227</v>
      </c>
      <c r="I70" s="63">
        <v>1.4605E-6</v>
      </c>
      <c r="Q70" s="84">
        <v>12.827</v>
      </c>
      <c r="R70" s="63">
        <v>1.1506000000000001E-8</v>
      </c>
      <c r="S70" s="4"/>
      <c r="T70" s="65">
        <v>19.849</v>
      </c>
      <c r="U70" s="85">
        <v>9.6012E-8</v>
      </c>
    </row>
    <row r="71" spans="5:21">
      <c r="E71" s="65">
        <v>27.753</v>
      </c>
      <c r="F71" s="63">
        <v>3.3998999999999998E-6</v>
      </c>
      <c r="H71" s="65">
        <v>18.524999999999999</v>
      </c>
      <c r="I71" s="63">
        <v>1.5392E-6</v>
      </c>
      <c r="Q71" s="84">
        <v>13.055999999999999</v>
      </c>
      <c r="R71" s="63">
        <v>1.2242999999999999E-8</v>
      </c>
      <c r="S71" s="4"/>
      <c r="T71" s="65">
        <v>20.187000000000001</v>
      </c>
      <c r="U71" s="85">
        <v>1.0668E-7</v>
      </c>
    </row>
    <row r="72" spans="5:21">
      <c r="E72" s="65">
        <v>28.324999999999999</v>
      </c>
      <c r="F72" s="63">
        <v>3.5012999999999998E-6</v>
      </c>
      <c r="H72" s="65">
        <v>18.805</v>
      </c>
      <c r="I72" s="63">
        <v>1.6637000000000001E-6</v>
      </c>
      <c r="Q72" s="84">
        <v>13.279</v>
      </c>
      <c r="R72" s="63">
        <v>1.3132E-8</v>
      </c>
      <c r="S72" s="4"/>
      <c r="T72" s="66">
        <v>20.561</v>
      </c>
      <c r="U72" s="86">
        <v>1.1913E-7</v>
      </c>
    </row>
    <row r="73" spans="5:21">
      <c r="E73" s="65">
        <v>28.574999999999999</v>
      </c>
      <c r="F73" s="63">
        <v>3.6708000000000001E-6</v>
      </c>
      <c r="H73" s="65">
        <v>19.07</v>
      </c>
      <c r="I73" s="63">
        <v>1.8109999999999999E-6</v>
      </c>
      <c r="Q73" s="84">
        <v>13.522</v>
      </c>
      <c r="R73" s="63">
        <v>1.4275E-8</v>
      </c>
      <c r="S73" s="4"/>
      <c r="T73" s="4"/>
      <c r="U73" s="21"/>
    </row>
    <row r="74" spans="5:21">
      <c r="E74" s="65">
        <v>29.228999999999999</v>
      </c>
      <c r="F74" s="63">
        <v>3.9856999999999998E-6</v>
      </c>
      <c r="H74" s="65">
        <v>19.440999999999999</v>
      </c>
      <c r="I74" s="63">
        <v>1.9456000000000001E-6</v>
      </c>
      <c r="Q74" s="84">
        <v>13.766</v>
      </c>
      <c r="R74" s="63">
        <v>1.5519000000000002E-8</v>
      </c>
      <c r="S74" s="4"/>
      <c r="T74" s="4"/>
      <c r="U74" s="21"/>
    </row>
    <row r="75" spans="5:21">
      <c r="E75" s="65">
        <v>29.940999999999999</v>
      </c>
      <c r="F75" s="63">
        <v>4.1722999999999998E-6</v>
      </c>
      <c r="H75" s="66">
        <v>19.683</v>
      </c>
      <c r="I75" s="64">
        <v>1.9939000000000001E-6</v>
      </c>
      <c r="Q75" s="84">
        <v>14.016999999999999</v>
      </c>
      <c r="R75" s="63">
        <v>1.6738999999999999E-8</v>
      </c>
      <c r="S75" s="4"/>
      <c r="T75" s="4"/>
      <c r="U75" s="21"/>
    </row>
    <row r="76" spans="5:21">
      <c r="E76" s="65">
        <v>30.265000000000001</v>
      </c>
      <c r="F76" s="63">
        <v>4.3510000000000004E-6</v>
      </c>
      <c r="Q76" s="84">
        <v>14.266999999999999</v>
      </c>
      <c r="R76" s="63">
        <v>1.7856000000000001E-8</v>
      </c>
      <c r="S76" s="4"/>
      <c r="T76" s="4"/>
      <c r="U76" s="21"/>
    </row>
    <row r="77" spans="5:21">
      <c r="E77" s="65">
        <v>30.922999999999998</v>
      </c>
      <c r="F77" s="63">
        <v>4.6847999999999996E-6</v>
      </c>
      <c r="Q77" s="84">
        <v>14.567</v>
      </c>
      <c r="R77" s="63">
        <v>1.8947999999999999E-8</v>
      </c>
      <c r="S77" s="4"/>
      <c r="T77" s="4"/>
      <c r="U77" s="21"/>
    </row>
    <row r="78" spans="5:21">
      <c r="E78" s="65">
        <v>31.608000000000001</v>
      </c>
      <c r="F78" s="63">
        <v>5.0184000000000001E-6</v>
      </c>
      <c r="Q78" s="84">
        <v>14.818</v>
      </c>
      <c r="R78" s="63">
        <v>1.9939000000000001E-8</v>
      </c>
      <c r="S78" s="4"/>
      <c r="T78" s="4"/>
      <c r="U78" s="21"/>
    </row>
    <row r="79" spans="5:21">
      <c r="E79" s="65">
        <v>32.033000000000001</v>
      </c>
      <c r="F79" s="63">
        <v>5.4643999999999997E-6</v>
      </c>
      <c r="Q79" s="84">
        <v>15.082000000000001</v>
      </c>
      <c r="R79" s="63">
        <v>2.0929999999999999E-8</v>
      </c>
      <c r="S79" s="4"/>
      <c r="T79" s="4"/>
      <c r="U79" s="21"/>
    </row>
    <row r="80" spans="5:21">
      <c r="E80" s="66">
        <v>32.799999999999997</v>
      </c>
      <c r="F80" s="64">
        <v>5.8108000000000003E-6</v>
      </c>
      <c r="Q80" s="84">
        <v>15.361000000000001</v>
      </c>
      <c r="R80" s="63">
        <v>2.1970999999999999E-8</v>
      </c>
      <c r="S80" s="4"/>
      <c r="T80" s="4"/>
      <c r="U80" s="21"/>
    </row>
    <row r="81" spans="17:21">
      <c r="Q81" s="84">
        <v>15.667999999999999</v>
      </c>
      <c r="R81" s="63">
        <v>2.3114000000000001E-8</v>
      </c>
      <c r="S81" s="4"/>
      <c r="T81" s="4"/>
      <c r="U81" s="21"/>
    </row>
    <row r="82" spans="17:21">
      <c r="Q82" s="84">
        <v>15.971</v>
      </c>
      <c r="R82" s="63">
        <v>2.4435E-8</v>
      </c>
      <c r="S82" s="4"/>
      <c r="T82" s="4"/>
      <c r="U82" s="21"/>
    </row>
    <row r="83" spans="17:21" ht="16" thickBot="1">
      <c r="Q83" s="87">
        <v>16.286000000000001</v>
      </c>
      <c r="R83" s="88">
        <v>2.5907999999999999E-8</v>
      </c>
      <c r="S83" s="25"/>
      <c r="T83" s="25"/>
      <c r="U83" s="26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Material</vt:lpstr>
      <vt:lpstr>Environment</vt:lpstr>
      <vt:lpstr>Mechanical Properties-Fracture</vt:lpstr>
      <vt:lpstr>Mechanical Properties-Fatigue</vt:lpstr>
      <vt:lpstr>fatigue plot</vt:lpstr>
    </vt:vector>
  </TitlesOfParts>
  <Company>SNL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San Marchi</dc:creator>
  <cp:lastModifiedBy>Chris San Marchi</cp:lastModifiedBy>
  <dcterms:created xsi:type="dcterms:W3CDTF">2012-08-14T21:07:49Z</dcterms:created>
  <dcterms:modified xsi:type="dcterms:W3CDTF">2012-09-27T16:15:43Z</dcterms:modified>
</cp:coreProperties>
</file>