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9.xml" ContentType="application/vnd.openxmlformats-officedocument.spreadsheetml.chart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10.xml" ContentType="application/vnd.openxmlformats-officedocument.spreadsheetml.chart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105" windowWidth="19320" windowHeight="11505" tabRatio="837" activeTab="2"/>
  </bookViews>
  <sheets>
    <sheet name="BuildingSummary" sheetId="8" r:id="rId1"/>
    <sheet name="ZoneSummary" sheetId="10" r:id="rId2"/>
    <sheet name="LocationSummary" sheetId="20" r:id="rId3"/>
    <sheet name="Picture" sheetId="3" r:id="rId4"/>
    <sheet name="Electricity" sheetId="4" r:id="rId5"/>
    <sheet name="Gas" sheetId="11" r:id="rId6"/>
    <sheet name="EUI" sheetId="17" r:id="rId7"/>
    <sheet name="Water" sheetId="38" r:id="rId8"/>
    <sheet name="Carbon" sheetId="37" r:id="rId9"/>
    <sheet name="Schedules" sheetId="2" r:id="rId10"/>
    <sheet name="LghtSch" sheetId="12" r:id="rId11"/>
    <sheet name="EqpSch" sheetId="14" r:id="rId12"/>
    <sheet name="OccSch" sheetId="13" r:id="rId13"/>
    <sheet name="HeatSch" sheetId="15" r:id="rId14"/>
    <sheet name="CoolSch" sheetId="16" r:id="rId15"/>
  </sheets>
  <definedNames>
    <definedName name="_xlnm._FilterDatabase" localSheetId="2" hidden="1">LocationSummary!$C$38:$C$38</definedName>
  </definedNames>
  <calcPr calcId="125725"/>
</workbook>
</file>

<file path=xl/calcChain.xml><?xml version="1.0" encoding="utf-8"?>
<calcChain xmlns="http://schemas.openxmlformats.org/spreadsheetml/2006/main">
  <c r="E21" i="10"/>
  <c r="J21"/>
  <c r="H21"/>
  <c r="G21"/>
  <c r="D21"/>
  <c r="C41" i="8"/>
</calcChain>
</file>

<file path=xl/sharedStrings.xml><?xml version="1.0" encoding="utf-8"?>
<sst xmlns="http://schemas.openxmlformats.org/spreadsheetml/2006/main" count="932" uniqueCount="457">
  <si>
    <t>Rectangle</t>
  </si>
  <si>
    <t>Value</t>
  </si>
  <si>
    <t>Conditioned (Y/N)</t>
  </si>
  <si>
    <t>Yes</t>
  </si>
  <si>
    <t>Zone Name</t>
  </si>
  <si>
    <t>Zone Summary</t>
  </si>
  <si>
    <t>People</t>
  </si>
  <si>
    <t>Program</t>
  </si>
  <si>
    <t>Building Name</t>
  </si>
  <si>
    <t>ASHRAE 90.1-2004 Climate Zone</t>
  </si>
  <si>
    <t>1A</t>
  </si>
  <si>
    <t>2A</t>
  </si>
  <si>
    <t>2B</t>
  </si>
  <si>
    <t>3A</t>
  </si>
  <si>
    <t>3B</t>
  </si>
  <si>
    <t>3C</t>
  </si>
  <si>
    <t>4A</t>
  </si>
  <si>
    <t>4B</t>
  </si>
  <si>
    <t>4C</t>
  </si>
  <si>
    <t>5A</t>
  </si>
  <si>
    <t>5B</t>
  </si>
  <si>
    <t>6A</t>
  </si>
  <si>
    <t>6B</t>
  </si>
  <si>
    <t>Available Fuel Types</t>
  </si>
  <si>
    <t>gas, electricity</t>
  </si>
  <si>
    <t>Principal Building Activity</t>
  </si>
  <si>
    <t>Weighting Factor</t>
  </si>
  <si>
    <t>Form</t>
  </si>
  <si>
    <t>Building Shape</t>
  </si>
  <si>
    <t>Aspect Ratio</t>
  </si>
  <si>
    <t>Number of Floors</t>
  </si>
  <si>
    <t>Window Fraction (Window to Wall Ratio)</t>
  </si>
  <si>
    <t>Skylight/TDD Percentage</t>
  </si>
  <si>
    <t>Shading Geometry</t>
  </si>
  <si>
    <t>None</t>
  </si>
  <si>
    <t>Azimuth</t>
  </si>
  <si>
    <t>Thermal Zoning</t>
  </si>
  <si>
    <t>Fabric</t>
  </si>
  <si>
    <t>Exterior walls</t>
  </si>
  <si>
    <t>Construction Type</t>
  </si>
  <si>
    <t>Wall to Skin Ratio</t>
  </si>
  <si>
    <t>Roof</t>
  </si>
  <si>
    <t>Roof to Skin Ratio</t>
  </si>
  <si>
    <t>Window</t>
  </si>
  <si>
    <t>SHGC</t>
  </si>
  <si>
    <t>Visible transmittance</t>
  </si>
  <si>
    <t>Skylights/TDD</t>
  </si>
  <si>
    <t>Foundation</t>
  </si>
  <si>
    <t>Foundation Type</t>
  </si>
  <si>
    <t>Mass Floor</t>
  </si>
  <si>
    <t>Construction</t>
  </si>
  <si>
    <t>Interior Partitions</t>
  </si>
  <si>
    <t>2x4 steel-frame with gypsum board</t>
  </si>
  <si>
    <t>Internal Mass</t>
  </si>
  <si>
    <t>Air Barrier System</t>
  </si>
  <si>
    <t>Infiltration (ACH)</t>
  </si>
  <si>
    <t>HVAC</t>
  </si>
  <si>
    <t>System Type</t>
  </si>
  <si>
    <t>Heating Type</t>
  </si>
  <si>
    <t>Cooling Type</t>
  </si>
  <si>
    <t>Fan Control</t>
  </si>
  <si>
    <t>HVAC Sizing</t>
  </si>
  <si>
    <t>HVAC Efficiency</t>
  </si>
  <si>
    <t>Air Conditioning (COP)</t>
  </si>
  <si>
    <t>Heating Efficiency (%)</t>
  </si>
  <si>
    <t>No</t>
  </si>
  <si>
    <t>Heat Recovery</t>
  </si>
  <si>
    <t>Service Water Heating</t>
  </si>
  <si>
    <t>SWH Type</t>
  </si>
  <si>
    <t>Fuel</t>
  </si>
  <si>
    <t>Thermal Efficiency (%)</t>
  </si>
  <si>
    <t>Heating</t>
  </si>
  <si>
    <t>Cooling</t>
  </si>
  <si>
    <t>Schedule</t>
  </si>
  <si>
    <t>Utility Costs</t>
  </si>
  <si>
    <t>Electric Utility Rates</t>
  </si>
  <si>
    <t>Gas Utility Rates</t>
  </si>
  <si>
    <t>Total Utility Costs</t>
  </si>
  <si>
    <t>Energy - End Uses</t>
  </si>
  <si>
    <t>Electricity (kWh)</t>
  </si>
  <si>
    <t>Interior Lighting</t>
  </si>
  <si>
    <t>Exterior Lighting</t>
  </si>
  <si>
    <t>Interior Equipment</t>
  </si>
  <si>
    <t>Exterior Equipment</t>
  </si>
  <si>
    <t>Fans</t>
  </si>
  <si>
    <t>Pumps</t>
  </si>
  <si>
    <t>Heat Rejection</t>
  </si>
  <si>
    <t>Humidification</t>
  </si>
  <si>
    <t>Water Systems</t>
  </si>
  <si>
    <t>Refrigeration</t>
  </si>
  <si>
    <t>Generators</t>
  </si>
  <si>
    <t>Total End Uses</t>
  </si>
  <si>
    <t>Energy - End Use Intensities</t>
  </si>
  <si>
    <t>Multiplier</t>
  </si>
  <si>
    <t>BLDG_LIGHT_SCH</t>
  </si>
  <si>
    <t>BLDG_OCC_SCH</t>
  </si>
  <si>
    <t>BLDG_EQUIP_SCH</t>
  </si>
  <si>
    <t>HTGSETP_SCH</t>
  </si>
  <si>
    <t>CLGSETP_SCH</t>
  </si>
  <si>
    <t>Miami</t>
  </si>
  <si>
    <t>Houston</t>
  </si>
  <si>
    <t>Phoenix</t>
  </si>
  <si>
    <t>Atlanta</t>
  </si>
  <si>
    <t>Los Angeles</t>
  </si>
  <si>
    <t>Las Vegas</t>
  </si>
  <si>
    <t>San Francisco</t>
  </si>
  <si>
    <t>Baltimore</t>
  </si>
  <si>
    <t>Albuquerque</t>
  </si>
  <si>
    <t>Seattle</t>
  </si>
  <si>
    <t>Boulder</t>
  </si>
  <si>
    <t>Minneapolis</t>
  </si>
  <si>
    <t>Helena</t>
  </si>
  <si>
    <t>Duluth</t>
  </si>
  <si>
    <t>Fairbanks</t>
  </si>
  <si>
    <t>BLDG_SWH_SCH</t>
  </si>
  <si>
    <t>Type</t>
  </si>
  <si>
    <t>Through</t>
  </si>
  <si>
    <t>Day of Week</t>
  </si>
  <si>
    <t>Fraction</t>
  </si>
  <si>
    <t>Through 12/31</t>
  </si>
  <si>
    <t>All</t>
  </si>
  <si>
    <t>Temperature</t>
  </si>
  <si>
    <t>ALWAYS_ON</t>
  </si>
  <si>
    <t>On/Off</t>
  </si>
  <si>
    <t>WORK_EFF_SCH</t>
  </si>
  <si>
    <t>AIR_VELO_SCH</t>
  </si>
  <si>
    <t>Any Number</t>
  </si>
  <si>
    <t>CLOTHING_SCH</t>
  </si>
  <si>
    <t>Through 04/30</t>
  </si>
  <si>
    <t>Through 09/30</t>
  </si>
  <si>
    <t>Dual Zone Control Type Sched</t>
  </si>
  <si>
    <t>Control Type</t>
  </si>
  <si>
    <t>WD, SummerDesign</t>
  </si>
  <si>
    <t>HVACOperationSchd</t>
  </si>
  <si>
    <t>SummerDesign</t>
  </si>
  <si>
    <t>WinterDesign</t>
  </si>
  <si>
    <t>WD</t>
  </si>
  <si>
    <t>MinOA_MotorizedDamper_Sched</t>
  </si>
  <si>
    <t>ACTIVITY_SCH</t>
  </si>
  <si>
    <t>Sat, WinterDesign</t>
  </si>
  <si>
    <t>Sun, Hol, Other</t>
  </si>
  <si>
    <t>Sat</t>
  </si>
  <si>
    <t>Roof type</t>
  </si>
  <si>
    <t>Data Source</t>
  </si>
  <si>
    <t>Location Summary</t>
  </si>
  <si>
    <t>2003 CBECS</t>
  </si>
  <si>
    <t>Sources</t>
  </si>
  <si>
    <t>Hours Per Day</t>
  </si>
  <si>
    <t>Hours Per Week</t>
  </si>
  <si>
    <t>Hours Per Year</t>
  </si>
  <si>
    <t>Total Conditioned Zones</t>
  </si>
  <si>
    <t>[1] ASHRAE Standard 62.1-2004 Table 6-1, Atlanta, GA:  American Society of Heating, Refrigerating and Air-Conditioning Engineers.</t>
  </si>
  <si>
    <t>[2] ASHRAE Standard 90.1-2004 Tables 9.5.1 &amp; 9.6.1, Atlanta, GA:  American Society of Heating, Refrigerating and Air-Conditioning Engineers.</t>
  </si>
  <si>
    <t>Heating (gas)</t>
  </si>
  <si>
    <t>Cooling (elec)</t>
  </si>
  <si>
    <t>Heating (elec)</t>
  </si>
  <si>
    <t>Interior Lighting (elec)</t>
  </si>
  <si>
    <t>Interior Equipment (elec)</t>
  </si>
  <si>
    <t>Fans (elec)</t>
  </si>
  <si>
    <t>Refrigeration (elec)</t>
  </si>
  <si>
    <t>Interior Equipment (gas)</t>
  </si>
  <si>
    <t>Water Systems (gas)</t>
  </si>
  <si>
    <t>Exterior Lighting (elec)</t>
  </si>
  <si>
    <t>Exterior Equipment (elec)</t>
  </si>
  <si>
    <t>Pumps (elec)</t>
  </si>
  <si>
    <t>Heat Rejection (elec)</t>
  </si>
  <si>
    <t>Humidification (elec)</t>
  </si>
  <si>
    <t>Heat Recovery (elec)</t>
  </si>
  <si>
    <t>Water Systems (elec)</t>
  </si>
  <si>
    <t>Generators (elec)</t>
  </si>
  <si>
    <t>Cooling (gas)</t>
  </si>
  <si>
    <t>Interior Lighting (gas)</t>
  </si>
  <si>
    <t>Exterior Lighting (gas)</t>
  </si>
  <si>
    <t>Exterior Equipment (gas)</t>
  </si>
  <si>
    <t>Fans (gas)</t>
  </si>
  <si>
    <t>Pumps (gas)</t>
  </si>
  <si>
    <t>Heat Rejection (gas)</t>
  </si>
  <si>
    <t>Humidification (gas)</t>
  </si>
  <si>
    <t>Heat Recovery (gas)</t>
  </si>
  <si>
    <t>Refrigeration (gas)</t>
  </si>
  <si>
    <t>Generators (gas)</t>
  </si>
  <si>
    <t>[3] ASHRAE Standard 62-1999 Table 6-1, Atlanta, GA:  American Society of Heating, Refrigerating and Air-Conditioning Engineers.</t>
  </si>
  <si>
    <t>BLDG_ELEVATORS</t>
  </si>
  <si>
    <t>Seasonal-Reset-Supply-Air-Temp-Sch</t>
  </si>
  <si>
    <t>Exhaust (L/s)</t>
  </si>
  <si>
    <t>Ventilation Total (L/s)</t>
  </si>
  <si>
    <t>Ventilation (L/s/Person)</t>
  </si>
  <si>
    <t>SWH (L/h)</t>
  </si>
  <si>
    <t>Floor-to-Ceiling Height (m)</t>
  </si>
  <si>
    <r>
      <t>Area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</si>
  <si>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Volume (m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</si>
  <si>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r>
      <t>Gross Wall Area  (m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)</t>
    </r>
  </si>
  <si>
    <r>
      <t>Window Glass Area (m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)</t>
    </r>
  </si>
  <si>
    <r>
      <t>People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/per)</t>
    </r>
  </si>
  <si>
    <r>
      <t>Lights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</si>
  <si>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Elec Plug and Process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</si>
  <si>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Gas Plug and Process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</si>
  <si>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Ventilation (L/s/m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</si>
  <si>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Gross 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</si>
  <si>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Net 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</si>
  <si>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</si>
  <si>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Operable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</si>
  <si>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t>Temperature Setpoint (ºC )</t>
  </si>
  <si>
    <r>
      <t>Total Floor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</si>
  <si>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t>Floor to Ceiling Height (m)</t>
  </si>
  <si>
    <t>15 cm wood</t>
  </si>
  <si>
    <t>gas water heater</t>
  </si>
  <si>
    <t>gas</t>
  </si>
  <si>
    <t>Office</t>
  </si>
  <si>
    <t>core zone with four perimeter zones on each floor</t>
  </si>
  <si>
    <t>Steel frame</t>
  </si>
  <si>
    <t>DOE Commercial Building Benchmark - Medium Office</t>
  </si>
  <si>
    <t>Floor to Floor Height (m)</t>
  </si>
  <si>
    <r>
      <t xml:space="preserve">Window </t>
    </r>
    <r>
      <rPr>
        <sz val="10"/>
        <color indexed="8"/>
        <rFont val="Arial"/>
        <family val="2"/>
      </rPr>
      <t>Dimensions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</si>
  <si>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t>South</t>
  </si>
  <si>
    <t>East</t>
  </si>
  <si>
    <t>North</t>
  </si>
  <si>
    <t>West</t>
  </si>
  <si>
    <r>
      <t>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</si>
  <si>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t>Total</t>
  </si>
  <si>
    <r>
      <t>Thermal diffusivity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/s)</t>
    </r>
  </si>
  <si>
    <t>MZ-VAV</t>
  </si>
  <si>
    <t>PACU</t>
  </si>
  <si>
    <t>Variable</t>
  </si>
  <si>
    <t>n/a</t>
  </si>
  <si>
    <t>Air Conditioning (kW)</t>
  </si>
  <si>
    <t>Heating (kW)</t>
  </si>
  <si>
    <t>Average Annual Rate ($/kWh)</t>
  </si>
  <si>
    <t>Average Annual Rate ($/MJ)</t>
  </si>
  <si>
    <t>Gas (MJ)</t>
  </si>
  <si>
    <t>Purchased Cooling (MJ)</t>
  </si>
  <si>
    <t>Purchased Heating (MJ)</t>
  </si>
  <si>
    <t>Total Building (MJ)</t>
  </si>
  <si>
    <r>
      <t>R-value (m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·K / W)</t>
    </r>
  </si>
  <si>
    <r>
      <t>U-Factor (W / 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·K)</t>
    </r>
  </si>
  <si>
    <r>
      <t>Fan Max Flow Rate (m</t>
    </r>
    <r>
      <rPr>
        <b/>
        <vertAlign val="superscript"/>
        <sz val="8"/>
        <color indexed="8"/>
        <rFont val="Arial"/>
        <family val="2"/>
      </rPr>
      <t>3</t>
    </r>
    <r>
      <rPr>
        <b/>
        <sz val="8"/>
        <color indexed="8"/>
        <rFont val="Arial"/>
        <family val="2"/>
      </rPr>
      <t>/s )</t>
    </r>
  </si>
  <si>
    <r>
      <t>Total Cost ($/m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)</t>
    </r>
  </si>
  <si>
    <r>
      <t>Cost Intensity ($/m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)</t>
    </r>
  </si>
  <si>
    <r>
      <t>Electricity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</si>
  <si>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Gas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</si>
  <si>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Purchased Cooling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</si>
  <si>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Purchased Heating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</si>
  <si>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Total Building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</si>
  <si>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t>Perimeter_bot_ZN_3</t>
  </si>
  <si>
    <t>Perimeter_mid_ZN_3</t>
  </si>
  <si>
    <t>Perimeter_top_ZN_3</t>
  </si>
  <si>
    <t>Perimeter_bot_ZN_2</t>
  </si>
  <si>
    <t>Perimeter_mid_ZN_2</t>
  </si>
  <si>
    <t>Perimeter_top_ZN_2</t>
  </si>
  <si>
    <t>Perimeter_bot_ZN_1</t>
  </si>
  <si>
    <t>Perimeter_mid_ZN_1</t>
  </si>
  <si>
    <t>Perimeter_top_ZN_1</t>
  </si>
  <si>
    <t>Perimeter_bot_ZN_4</t>
  </si>
  <si>
    <t>Perimeter_mid_ZN_4</t>
  </si>
  <si>
    <t>Perimeter_top_ZN_4</t>
  </si>
  <si>
    <t>Core_top</t>
  </si>
  <si>
    <t>Core_mid</t>
  </si>
  <si>
    <t>Core_bottom</t>
  </si>
  <si>
    <t>Topfloor_plenum</t>
  </si>
  <si>
    <t>Midfloor_plenum</t>
  </si>
  <si>
    <t>Firstfloor_plenum</t>
  </si>
  <si>
    <r>
      <t>Water Consumption (m</t>
    </r>
    <r>
      <rPr>
        <vertAlign val="super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 xml:space="preserve"> )</t>
    </r>
  </si>
  <si>
    <t>May</t>
  </si>
  <si>
    <t>Peak Energy Demand</t>
  </si>
  <si>
    <t>Electricity Peak Demand (kW)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</si>
  <si>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</si>
  <si>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</si>
  <si>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</si>
  <si>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</si>
  <si>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</si>
  <si>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</si>
  <si>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</si>
  <si>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</si>
  <si>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</si>
  <si>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</si>
  <si>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</si>
  <si>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Time of Peak Electrical Demand</t>
  </si>
  <si>
    <r>
      <t>Water Consumption (m</t>
    </r>
    <r>
      <rPr>
        <b/>
        <vertAlign val="superscript"/>
        <sz val="8"/>
        <color indexed="8"/>
        <rFont val="Arial"/>
        <family val="2"/>
      </rPr>
      <t>3</t>
    </r>
    <r>
      <rPr>
        <b/>
        <sz val="8"/>
        <color indexed="8"/>
        <rFont val="Arial"/>
        <family val="2"/>
      </rPr>
      <t>)</t>
    </r>
  </si>
  <si>
    <t>Total Building</t>
  </si>
  <si>
    <t>Emissions</t>
  </si>
  <si>
    <t>Carbon Equivalent (kg)</t>
  </si>
  <si>
    <r>
      <t>CO</t>
    </r>
    <r>
      <rPr>
        <vertAlign val="subscript"/>
        <sz val="8"/>
        <color indexed="8"/>
        <rFont val="Arial"/>
        <family val="2"/>
      </rPr>
      <t xml:space="preserve">2 </t>
    </r>
    <r>
      <rPr>
        <sz val="8"/>
        <color indexed="8"/>
        <rFont val="Arial"/>
        <family val="2"/>
      </rPr>
      <t>(kg)</t>
    </r>
  </si>
  <si>
    <r>
      <t>NO</t>
    </r>
    <r>
      <rPr>
        <vertAlign val="subscript"/>
        <sz val="8"/>
        <color indexed="8"/>
        <rFont val="Arial"/>
        <family val="2"/>
      </rPr>
      <t xml:space="preserve">X </t>
    </r>
    <r>
      <rPr>
        <sz val="8"/>
        <color indexed="8"/>
        <rFont val="Arial"/>
        <family val="2"/>
      </rPr>
      <t>(kg)</t>
    </r>
  </si>
  <si>
    <r>
      <t>SO</t>
    </r>
    <r>
      <rPr>
        <vertAlign val="subscript"/>
        <sz val="8"/>
        <color indexed="8"/>
        <rFont val="Arial"/>
        <family val="2"/>
      </rPr>
      <t xml:space="preserve">2 </t>
    </r>
    <r>
      <rPr>
        <sz val="8"/>
        <color indexed="8"/>
        <rFont val="Arial"/>
        <family val="2"/>
      </rPr>
      <t>(kg)</t>
    </r>
  </si>
  <si>
    <t>PM (kg)</t>
  </si>
  <si>
    <t>Hg (kg)</t>
  </si>
  <si>
    <t>4 in slab w/carpet</t>
  </si>
  <si>
    <t>Chicago</t>
  </si>
  <si>
    <t>IEAD</t>
  </si>
  <si>
    <t>HVAC Control - Economizer</t>
  </si>
  <si>
    <t>NoEconomizer</t>
  </si>
  <si>
    <t>INFIL_QUARTER_ON_SCH</t>
  </si>
  <si>
    <t>SWHSys1-Loop-Temp-Schedule</t>
  </si>
  <si>
    <t>SWHSys1 Water Heater Setpoint Temperature Schedule Name</t>
  </si>
  <si>
    <t>SWHSys1 Water Heater Ambient Temperature Schedule Name</t>
  </si>
  <si>
    <r>
      <t>Water for Electricity (m</t>
    </r>
    <r>
      <rPr>
        <vertAlign val="superscript"/>
        <sz val="8"/>
        <color indexed="8"/>
        <rFont val="Arial"/>
        <family val="2"/>
      </rPr>
      <t>3</t>
    </r>
    <r>
      <rPr>
        <sz val="8"/>
        <color indexed="8"/>
        <rFont val="Arial"/>
        <family val="2"/>
      </rPr>
      <t>)</t>
    </r>
  </si>
  <si>
    <t>VAV_1_COOLC DXCOIL</t>
  </si>
  <si>
    <t>VAV_2_COOLC DXCOIL</t>
  </si>
  <si>
    <t>VAV_3_COOLC DXCOIL</t>
  </si>
  <si>
    <t>VAV_1_HEATC</t>
  </si>
  <si>
    <t>VAV_2_HEATC</t>
  </si>
  <si>
    <t>VAV_3_HEATC</t>
  </si>
  <si>
    <t>VAV_1_FAN</t>
  </si>
  <si>
    <t>VAV_2_FAN</t>
  </si>
  <si>
    <t>VAV_3_FAN</t>
  </si>
  <si>
    <t>Building Summary Medium Office new construction</t>
  </si>
  <si>
    <t>Other</t>
  </si>
  <si>
    <t>18-MAY-15:30</t>
  </si>
  <si>
    <t>30-MAY-15:00</t>
  </si>
  <si>
    <t>11-JUL-15:00</t>
  </si>
  <si>
    <t>03-JUL-15:00</t>
  </si>
  <si>
    <t>30-MAY-07:00</t>
  </si>
  <si>
    <t>21-APR-15:30</t>
  </si>
  <si>
    <t>31-MAY-15:00</t>
  </si>
  <si>
    <t>27-JUN-15:00</t>
  </si>
  <si>
    <t>24-JUL-15:00</t>
  </si>
  <si>
    <t>16-JUN-15:00</t>
  </si>
  <si>
    <t>03-JUL-12:00</t>
  </si>
  <si>
    <t>30-JUN-15:00</t>
  </si>
  <si>
    <t>21-APR-15:00</t>
  </si>
  <si>
    <t>01-SEP-15:00</t>
  </si>
  <si>
    <t>08-JUN-12:00</t>
  </si>
  <si>
    <t>26-APR-15:00</t>
  </si>
  <si>
    <t>17-JUL-15:30</t>
  </si>
  <si>
    <t>29-JUN-15:00</t>
  </si>
  <si>
    <t>13-JUL-15:00</t>
  </si>
  <si>
    <t>25-AUG-15:00</t>
  </si>
  <si>
    <t>21-JUL-15:00</t>
  </si>
  <si>
    <t>09-AUG-15:00</t>
  </si>
  <si>
    <t>14-JUN-15:00</t>
  </si>
  <si>
    <t>Source Energy</t>
  </si>
  <si>
    <t>Total Source Energy (GJ)</t>
  </si>
  <si>
    <r>
      <t>Total Source Energy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</si>
  <si>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t>3B-CA</t>
  </si>
  <si>
    <t>weighting factor is for all of 3B</t>
  </si>
  <si>
    <t>11-APR-15:00</t>
  </si>
  <si>
    <t>22-FEB-16:10</t>
  </si>
  <si>
    <t>21-AUG-15:09</t>
  </si>
  <si>
    <t>11-SEP-15:09</t>
  </si>
  <si>
    <t>11-SEP-12:00</t>
  </si>
  <si>
    <t>12-OCT-15:00</t>
  </si>
  <si>
    <t>03-OCT-15:09</t>
  </si>
  <si>
    <t>28-SEP-15:09</t>
  </si>
  <si>
    <t>01-AUG-15:20</t>
  </si>
  <si>
    <t>02-JAN-08:09</t>
  </si>
  <si>
    <t>11-DEC-08:09</t>
  </si>
  <si>
    <t>06-FEB-08:09</t>
  </si>
  <si>
    <t>06-SEP-12:30</t>
  </si>
  <si>
    <t>26-DEC-08:09</t>
  </si>
  <si>
    <t>14-SEP-15:09</t>
  </si>
  <si>
    <t>18-DEC-08:09</t>
  </si>
  <si>
    <t>07-SEP-15:09</t>
  </si>
  <si>
    <t>13-MAR-07:10</t>
  </si>
  <si>
    <t>03-APR-07:10</t>
  </si>
  <si>
    <t>30-OCT-07:10</t>
  </si>
  <si>
    <t>06-NOV-08:09</t>
  </si>
  <si>
    <t>Standard 90.1-2004</t>
  </si>
  <si>
    <t>Built-up flat roof, insulation entirely above deck</t>
  </si>
  <si>
    <t>Medium Office Reference Building new construction 90.1-2004</t>
  </si>
  <si>
    <t>See Reference Buildings Technical Report</t>
  </si>
  <si>
    <t>[4] DOE Commercial Reference Buildings Report</t>
  </si>
  <si>
    <t>23-FEB-06:10</t>
  </si>
  <si>
    <t>06-MAR-06:10</t>
  </si>
  <si>
    <t>21-FEB-06:10</t>
  </si>
  <si>
    <t>31-AUG-15:00</t>
  </si>
  <si>
    <t>15-SEP-15:09</t>
  </si>
  <si>
    <t>06-OCT-15:00</t>
  </si>
  <si>
    <t>30-OCT-05:10</t>
  </si>
  <si>
    <t>27-NOV-06:10</t>
  </si>
  <si>
    <t>DifferentialDryBulb</t>
  </si>
  <si>
    <t>01-AUG-15:00</t>
  </si>
  <si>
    <t>02-JAN-06:10</t>
  </si>
  <si>
    <t>26-JAN-13:00</t>
  </si>
  <si>
    <t>17-APR-05:10</t>
  </si>
  <si>
    <t>28-JUN-12:00</t>
  </si>
  <si>
    <t>24-JUL-15:09</t>
  </si>
  <si>
    <t>13-FEB-11:00</t>
  </si>
  <si>
    <t>04-AUG-15:00</t>
  </si>
  <si>
    <t>31-OCT-12:00</t>
  </si>
  <si>
    <t>26-DEC-06:10</t>
  </si>
  <si>
    <t>24-APR-05:10</t>
  </si>
  <si>
    <t>25-JUL-12:00</t>
  </si>
  <si>
    <t>11-DEC-06:10</t>
  </si>
  <si>
    <t>30-MAR-12:39</t>
  </si>
  <si>
    <t>14-FEB-06:10</t>
  </si>
  <si>
    <t>03-APR-05:10</t>
  </si>
  <si>
    <t>20-MAR-05:10</t>
  </si>
  <si>
    <t>13-MAR-05:10</t>
  </si>
  <si>
    <t>06-FEB-06:10</t>
  </si>
  <si>
    <t>20-NOV-06:10</t>
  </si>
  <si>
    <t>24-MAY-14:00</t>
  </si>
  <si>
    <t>13-OCT-15:09</t>
  </si>
  <si>
    <t>13-JUL-15:09</t>
  </si>
  <si>
    <t>01-NOV-12:09</t>
  </si>
  <si>
    <t>01-SEP-14:00</t>
  </si>
  <si>
    <t>04-APR-15:00</t>
  </si>
  <si>
    <t>23-MAY-15:00</t>
  </si>
  <si>
    <t>06-JUL-15:00</t>
  </si>
  <si>
    <t>13-MAR-15:30</t>
  </si>
  <si>
    <t>17-JAN-06:10</t>
  </si>
  <si>
    <t>18-MAY-07:10</t>
  </si>
  <si>
    <t>01-MAY-07:10</t>
  </si>
  <si>
    <t>27-FEB-08:09</t>
  </si>
  <si>
    <t>12-MAY-07:10</t>
  </si>
  <si>
    <t>06-OCT-15:20</t>
  </si>
  <si>
    <t>15-DEC-13:00</t>
  </si>
  <si>
    <t>05-JUL-15:00</t>
  </si>
  <si>
    <t>08-JUN-15:00</t>
  </si>
  <si>
    <t>02-OCT-15:09</t>
  </si>
  <si>
    <t>20-JUL-15:09</t>
  </si>
  <si>
    <t>19-OCT-10:00</t>
  </si>
  <si>
    <t>08-AUG-15:09</t>
  </si>
  <si>
    <t>03-AUG-07:10</t>
  </si>
  <si>
    <t>31-JUL-15:00</t>
  </si>
  <si>
    <t>20-SEP-15:00</t>
  </si>
  <si>
    <t>28-JUN-15:30</t>
  </si>
  <si>
    <t>29-AUG-15:00</t>
  </si>
  <si>
    <t>06-SEP-15:09</t>
  </si>
  <si>
    <t>11-AUG-15:30</t>
  </si>
  <si>
    <t>27-JUN-15:20</t>
  </si>
  <si>
    <t>13-JUL-15:20</t>
  </si>
  <si>
    <t>13-FEB-06:10</t>
  </si>
  <si>
    <t>13-JUN-15:30</t>
  </si>
  <si>
    <t>06-NOV-06:10</t>
  </si>
  <si>
    <t>16-OCT-05:10</t>
  </si>
  <si>
    <t>11-SEP-15:30</t>
  </si>
  <si>
    <t>19-JUN-15:50</t>
  </si>
  <si>
    <t>15-NOV-06:10</t>
  </si>
  <si>
    <t>21-OCT-05:10</t>
  </si>
  <si>
    <t>09-NOV-16:00</t>
  </si>
  <si>
    <t>25-SEP-05:10</t>
  </si>
  <si>
    <t>10-OCT-05:10</t>
  </si>
  <si>
    <t>17-AUG-15:00</t>
  </si>
  <si>
    <t>04-AUG-15:50</t>
  </si>
  <si>
    <t>26-JUN-15:00</t>
  </si>
  <si>
    <t>Water Equipment Latent fract sched</t>
  </si>
  <si>
    <t>Water Equipment Sensible fract sched</t>
  </si>
  <si>
    <t>Water Equipment Hot Supply Temp Sched</t>
  </si>
  <si>
    <t>Water Equipment Temp Sched</t>
  </si>
  <si>
    <t>Gas furnace and electric reheat</t>
  </si>
  <si>
    <t>23-JAN-16:10</t>
  </si>
  <si>
    <t>17-MAR-15:50</t>
  </si>
  <si>
    <t>13-NOV-13:00</t>
  </si>
  <si>
    <t>14-AUG-15:00</t>
  </si>
  <si>
    <t>18-DEC-06:10</t>
  </si>
  <si>
    <t>25-SEP-15:30</t>
  </si>
  <si>
    <t>19-DEC-13:09</t>
  </si>
  <si>
    <t>27-JUN-15:50</t>
  </si>
  <si>
    <t>16-MAR-07:10</t>
  </si>
  <si>
    <t>24-APR-07:10</t>
  </si>
  <si>
    <t>08-SEP-15:20</t>
  </si>
  <si>
    <t>20-JUN-15:00</t>
  </si>
  <si>
    <t>18-AUG-15:39</t>
  </si>
  <si>
    <t>24-NOV-06:10</t>
  </si>
  <si>
    <t>31-MAY-12:09</t>
  </si>
  <si>
    <t>01-MAY-05:10</t>
  </si>
  <si>
    <t>28-AUG-07:10</t>
  </si>
</sst>
</file>

<file path=xl/styles.xml><?xml version="1.0" encoding="utf-8"?>
<styleSheet xmlns="http://schemas.openxmlformats.org/spreadsheetml/2006/main">
  <numFmts count="5">
    <numFmt numFmtId="164" formatCode="0.0"/>
    <numFmt numFmtId="165" formatCode="#,##0.0"/>
    <numFmt numFmtId="166" formatCode="#,##0.000"/>
    <numFmt numFmtId="167" formatCode="#,##0.0000"/>
    <numFmt numFmtId="168" formatCode="#,##0.00000"/>
  </numFmts>
  <fonts count="23">
    <font>
      <sz val="8"/>
      <color indexed="8"/>
      <name val="MS Sans Serif"/>
      <charset val="1"/>
    </font>
    <font>
      <sz val="8"/>
      <color indexed="8"/>
      <name val="MS Sans Serif"/>
      <family val="2"/>
    </font>
    <font>
      <sz val="10"/>
      <name val="Arial"/>
      <family val="2"/>
    </font>
    <font>
      <sz val="12"/>
      <color indexed="8"/>
      <name val="MS Sans Serif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6"/>
      <color indexed="8"/>
      <name val="Arial"/>
      <family val="2"/>
    </font>
    <font>
      <vertAlign val="superscript"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10"/>
      <color indexed="8"/>
      <name val="Arial"/>
      <family val="2"/>
    </font>
    <font>
      <b/>
      <sz val="14"/>
      <color indexed="8"/>
      <name val="Arial"/>
      <family val="2"/>
    </font>
    <font>
      <sz val="8"/>
      <name val="MS Sans Serif"/>
      <family val="2"/>
    </font>
    <font>
      <b/>
      <sz val="10"/>
      <name val="Times New Roman"/>
      <family val="1"/>
    </font>
    <font>
      <sz val="10"/>
      <color indexed="8"/>
      <name val="Arial"/>
      <family val="2"/>
    </font>
    <font>
      <sz val="10"/>
      <name val="Times New Roman"/>
      <family val="1"/>
    </font>
    <font>
      <sz val="8"/>
      <color indexed="8"/>
      <name val="Arial"/>
      <family val="2"/>
    </font>
    <font>
      <sz val="8"/>
      <color indexed="8"/>
      <name val="MS Sans Serif"/>
      <family val="2"/>
    </font>
    <font>
      <vertAlign val="superscript"/>
      <sz val="8"/>
      <color indexed="8"/>
      <name val="Arial"/>
      <family val="2"/>
    </font>
    <font>
      <b/>
      <vertAlign val="superscript"/>
      <sz val="8"/>
      <color indexed="8"/>
      <name val="Arial"/>
      <family val="2"/>
    </font>
    <font>
      <sz val="8"/>
      <name val="Arial"/>
      <family val="2"/>
    </font>
    <font>
      <vertAlign val="subscript"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9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</cellStyleXfs>
  <cellXfs count="87">
    <xf numFmtId="0" fontId="0" fillId="0" borderId="0" xfId="0" applyAlignment="1">
      <alignment vertical="top" wrapText="1"/>
    </xf>
    <xf numFmtId="0" fontId="5" fillId="0" borderId="0" xfId="0" applyFont="1" applyAlignment="1">
      <alignment vertical="top" wrapText="1"/>
    </xf>
    <xf numFmtId="0" fontId="2" fillId="0" borderId="0" xfId="5"/>
    <xf numFmtId="3" fontId="2" fillId="0" borderId="0" xfId="5" applyNumberFormat="1"/>
    <xf numFmtId="2" fontId="2" fillId="0" borderId="0" xfId="5" applyNumberFormat="1"/>
    <xf numFmtId="164" fontId="2" fillId="0" borderId="0" xfId="5" applyNumberFormat="1"/>
    <xf numFmtId="0" fontId="8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4" fontId="5" fillId="0" borderId="0" xfId="0" applyNumberFormat="1" applyFont="1" applyAlignment="1">
      <alignment vertical="top" wrapText="1"/>
    </xf>
    <xf numFmtId="1" fontId="5" fillId="0" borderId="0" xfId="0" applyNumberFormat="1" applyFont="1" applyAlignment="1">
      <alignment horizontal="center" vertical="top" wrapText="1"/>
    </xf>
    <xf numFmtId="2" fontId="5" fillId="0" borderId="0" xfId="0" applyNumberFormat="1" applyFont="1" applyAlignment="1">
      <alignment horizontal="center" vertical="top" wrapText="1"/>
    </xf>
    <xf numFmtId="0" fontId="8" fillId="2" borderId="0" xfId="0" applyFont="1" applyFill="1" applyAlignment="1">
      <alignment vertical="top" wrapText="1"/>
    </xf>
    <xf numFmtId="0" fontId="8" fillId="2" borderId="0" xfId="2" applyFont="1" applyFill="1" applyBorder="1" applyAlignment="1">
      <alignment horizontal="center" vertical="center" wrapText="1"/>
    </xf>
    <xf numFmtId="0" fontId="9" fillId="2" borderId="0" xfId="5" applyFont="1" applyFill="1" applyBorder="1" applyAlignment="1">
      <alignment wrapText="1"/>
    </xf>
    <xf numFmtId="2" fontId="9" fillId="2" borderId="0" xfId="5" applyNumberFormat="1" applyFont="1" applyFill="1" applyBorder="1" applyAlignment="1">
      <alignment horizontal="center" wrapText="1"/>
    </xf>
    <xf numFmtId="0" fontId="12" fillId="3" borderId="0" xfId="0" applyFont="1" applyFill="1" applyAlignment="1">
      <alignment horizontal="left" vertical="top"/>
    </xf>
    <xf numFmtId="0" fontId="5" fillId="2" borderId="0" xfId="0" applyFont="1" applyFill="1" applyAlignment="1">
      <alignment vertical="top" wrapText="1"/>
    </xf>
    <xf numFmtId="0" fontId="8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5" fillId="3" borderId="0" xfId="0" applyFont="1" applyFill="1" applyAlignment="1">
      <alignment horizontal="left" vertical="top"/>
    </xf>
    <xf numFmtId="0" fontId="8" fillId="3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3" fillId="0" borderId="0" xfId="0" applyFont="1" applyAlignment="1">
      <alignment vertical="top"/>
    </xf>
    <xf numFmtId="3" fontId="5" fillId="0" borderId="0" xfId="0" applyNumberFormat="1" applyFont="1" applyAlignment="1">
      <alignment vertical="top" wrapText="1"/>
    </xf>
    <xf numFmtId="0" fontId="6" fillId="2" borderId="0" xfId="0" applyFont="1" applyFill="1" applyAlignment="1">
      <alignment vertical="top"/>
    </xf>
    <xf numFmtId="0" fontId="8" fillId="0" borderId="0" xfId="0" applyFont="1" applyAlignment="1">
      <alignment vertical="top" wrapText="1"/>
    </xf>
    <xf numFmtId="164" fontId="8" fillId="0" borderId="0" xfId="0" applyNumberFormat="1" applyFont="1" applyAlignment="1">
      <alignment vertical="top" wrapText="1"/>
    </xf>
    <xf numFmtId="0" fontId="5" fillId="0" borderId="0" xfId="0" applyFont="1" applyAlignment="1">
      <alignment vertical="top"/>
    </xf>
    <xf numFmtId="0" fontId="14" fillId="2" borderId="1" xfId="4" applyFont="1" applyFill="1" applyBorder="1"/>
    <xf numFmtId="0" fontId="14" fillId="2" borderId="1" xfId="4" applyFont="1" applyFill="1" applyBorder="1" applyAlignment="1">
      <alignment wrapText="1"/>
    </xf>
    <xf numFmtId="0" fontId="14" fillId="0" borderId="0" xfId="4" applyFont="1"/>
    <xf numFmtId="3" fontId="8" fillId="0" borderId="0" xfId="0" applyNumberFormat="1" applyFont="1" applyAlignment="1">
      <alignment vertical="top" wrapText="1"/>
    </xf>
    <xf numFmtId="3" fontId="8" fillId="3" borderId="0" xfId="0" applyNumberFormat="1" applyFont="1" applyFill="1" applyAlignment="1">
      <alignment vertical="top" wrapText="1"/>
    </xf>
    <xf numFmtId="3" fontId="8" fillId="3" borderId="0" xfId="0" applyNumberFormat="1" applyFont="1" applyFill="1" applyAlignment="1">
      <alignment horizontal="center" vertical="top" wrapText="1"/>
    </xf>
    <xf numFmtId="3" fontId="5" fillId="0" borderId="0" xfId="0" applyNumberFormat="1" applyFont="1" applyFill="1" applyAlignment="1">
      <alignment vertical="top" wrapText="1"/>
    </xf>
    <xf numFmtId="3" fontId="5" fillId="0" borderId="0" xfId="0" applyNumberFormat="1" applyFont="1" applyAlignment="1">
      <alignment vertical="top"/>
    </xf>
    <xf numFmtId="0" fontId="16" fillId="0" borderId="0" xfId="4" applyFont="1"/>
    <xf numFmtId="0" fontId="16" fillId="0" borderId="0" xfId="3" applyFont="1"/>
    <xf numFmtId="1" fontId="16" fillId="0" borderId="0" xfId="4" applyNumberFormat="1" applyFont="1"/>
    <xf numFmtId="3" fontId="15" fillId="0" borderId="0" xfId="0" applyNumberFormat="1" applyFont="1" applyAlignment="1">
      <alignment vertical="top" wrapText="1"/>
    </xf>
    <xf numFmtId="4" fontId="15" fillId="0" borderId="0" xfId="0" applyNumberFormat="1" applyFont="1" applyAlignment="1">
      <alignment vertical="top" wrapText="1"/>
    </xf>
    <xf numFmtId="165" fontId="5" fillId="0" borderId="0" xfId="0" applyNumberFormat="1" applyFont="1" applyAlignment="1">
      <alignment vertical="top" wrapText="1"/>
    </xf>
    <xf numFmtId="2" fontId="9" fillId="2" borderId="0" xfId="5" applyNumberFormat="1" applyFont="1" applyFill="1" applyAlignment="1">
      <alignment horizontal="center" wrapText="1"/>
    </xf>
    <xf numFmtId="165" fontId="15" fillId="0" borderId="0" xfId="0" applyNumberFormat="1" applyFont="1" applyAlignment="1">
      <alignment vertical="top" wrapText="1"/>
    </xf>
    <xf numFmtId="0" fontId="5" fillId="2" borderId="0" xfId="0" applyFont="1" applyFill="1" applyAlignment="1">
      <alignment horizontal="left" vertical="top" wrapText="1" indent="2"/>
    </xf>
    <xf numFmtId="0" fontId="5" fillId="3" borderId="0" xfId="0" applyFont="1" applyFill="1" applyAlignment="1">
      <alignment horizontal="left" vertical="top" wrapText="1" indent="2"/>
    </xf>
    <xf numFmtId="11" fontId="5" fillId="0" borderId="0" xfId="0" applyNumberFormat="1" applyFont="1" applyAlignment="1">
      <alignment vertical="top" wrapText="1"/>
    </xf>
    <xf numFmtId="4" fontId="6" fillId="2" borderId="0" xfId="0" applyNumberFormat="1" applyFont="1" applyFill="1" applyAlignment="1">
      <alignment vertical="top"/>
    </xf>
    <xf numFmtId="4" fontId="17" fillId="2" borderId="0" xfId="0" applyNumberFormat="1" applyFont="1" applyFill="1" applyAlignment="1">
      <alignment vertical="top"/>
    </xf>
    <xf numFmtId="4" fontId="17" fillId="2" borderId="0" xfId="0" applyNumberFormat="1" applyFont="1" applyFill="1" applyAlignment="1">
      <alignment horizontal="center" vertical="top" wrapText="1"/>
    </xf>
    <xf numFmtId="4" fontId="17" fillId="0" borderId="0" xfId="0" applyNumberFormat="1" applyFont="1" applyAlignment="1">
      <alignment vertical="top" wrapText="1"/>
    </xf>
    <xf numFmtId="4" fontId="4" fillId="2" borderId="0" xfId="0" applyNumberFormat="1" applyFont="1" applyFill="1" applyAlignment="1">
      <alignment vertical="top" wrapText="1"/>
    </xf>
    <xf numFmtId="4" fontId="4" fillId="3" borderId="0" xfId="0" applyNumberFormat="1" applyFont="1" applyFill="1" applyAlignment="1">
      <alignment horizontal="center" vertical="top" wrapText="1"/>
    </xf>
    <xf numFmtId="4" fontId="17" fillId="0" borderId="0" xfId="0" applyNumberFormat="1" applyFont="1" applyFill="1" applyAlignment="1">
      <alignment vertical="top" wrapText="1"/>
    </xf>
    <xf numFmtId="4" fontId="4" fillId="3" borderId="0" xfId="0" applyNumberFormat="1" applyFont="1" applyFill="1" applyAlignment="1">
      <alignment horizontal="left" vertical="top"/>
    </xf>
    <xf numFmtId="4" fontId="17" fillId="3" borderId="0" xfId="0" applyNumberFormat="1" applyFont="1" applyFill="1" applyAlignment="1">
      <alignment horizontal="left" vertical="top"/>
    </xf>
    <xf numFmtId="4" fontId="17" fillId="0" borderId="0" xfId="0" applyNumberFormat="1" applyFont="1" applyFill="1" applyAlignment="1">
      <alignment horizontal="center" vertical="top" wrapText="1"/>
    </xf>
    <xf numFmtId="4" fontId="17" fillId="0" borderId="0" xfId="0" applyNumberFormat="1" applyFont="1" applyAlignment="1">
      <alignment horizontal="center" vertical="top" wrapText="1"/>
    </xf>
    <xf numFmtId="4" fontId="17" fillId="3" borderId="0" xfId="0" applyNumberFormat="1" applyFont="1" applyFill="1" applyAlignment="1">
      <alignment horizontal="left" vertical="center"/>
    </xf>
    <xf numFmtId="4" fontId="4" fillId="0" borderId="0" xfId="0" applyNumberFormat="1" applyFont="1" applyFill="1" applyAlignment="1">
      <alignment horizontal="center" vertical="top" wrapText="1"/>
    </xf>
    <xf numFmtId="4" fontId="17" fillId="0" borderId="0" xfId="0" applyNumberFormat="1" applyFont="1" applyFill="1" applyAlignment="1">
      <alignment vertical="top"/>
    </xf>
    <xf numFmtId="4" fontId="4" fillId="0" borderId="0" xfId="0" applyNumberFormat="1" applyFont="1" applyFill="1" applyAlignment="1">
      <alignment vertical="top" wrapText="1"/>
    </xf>
    <xf numFmtId="4" fontId="4" fillId="0" borderId="0" xfId="0" applyNumberFormat="1" applyFont="1" applyFill="1" applyAlignment="1">
      <alignment horizontal="left" vertical="top"/>
    </xf>
    <xf numFmtId="4" fontId="17" fillId="0" borderId="0" xfId="0" applyNumberFormat="1" applyFont="1" applyFill="1" applyAlignment="1">
      <alignment horizontal="left" vertical="top"/>
    </xf>
    <xf numFmtId="4" fontId="17" fillId="0" borderId="0" xfId="0" applyNumberFormat="1" applyFont="1" applyAlignment="1">
      <alignment horizontal="center" vertical="top"/>
    </xf>
    <xf numFmtId="4" fontId="21" fillId="0" borderId="0" xfId="0" applyNumberFormat="1" applyFont="1" applyFill="1" applyAlignment="1">
      <alignment horizontal="center" vertical="top" wrapText="1"/>
    </xf>
    <xf numFmtId="0" fontId="18" fillId="0" borderId="0" xfId="0" applyFont="1" applyAlignment="1">
      <alignment vertical="top"/>
    </xf>
    <xf numFmtId="4" fontId="17" fillId="3" borderId="0" xfId="0" applyNumberFormat="1" applyFont="1" applyFill="1" applyAlignment="1">
      <alignment horizontal="left" vertical="top" wrapText="1"/>
    </xf>
    <xf numFmtId="4" fontId="17" fillId="0" borderId="0" xfId="0" applyNumberFormat="1" applyFont="1" applyAlignment="1">
      <alignment horizontal="left" vertical="top" wrapText="1"/>
    </xf>
    <xf numFmtId="4" fontId="4" fillId="2" borderId="0" xfId="0" applyNumberFormat="1" applyFont="1" applyFill="1" applyAlignment="1">
      <alignment vertical="top"/>
    </xf>
    <xf numFmtId="4" fontId="4" fillId="2" borderId="0" xfId="0" applyNumberFormat="1" applyFont="1" applyFill="1" applyAlignment="1">
      <alignment horizontal="left" vertical="top"/>
    </xf>
    <xf numFmtId="4" fontId="17" fillId="2" borderId="0" xfId="0" applyNumberFormat="1" applyFont="1" applyFill="1" applyAlignment="1">
      <alignment horizontal="left" vertical="top"/>
    </xf>
    <xf numFmtId="167" fontId="17" fillId="0" borderId="0" xfId="0" applyNumberFormat="1" applyFont="1" applyAlignment="1">
      <alignment horizontal="center" vertical="top" wrapText="1"/>
    </xf>
    <xf numFmtId="166" fontId="17" fillId="0" borderId="0" xfId="0" applyNumberFormat="1" applyFont="1" applyFill="1" applyAlignment="1">
      <alignment horizontal="center" vertical="top" wrapText="1"/>
    </xf>
    <xf numFmtId="168" fontId="17" fillId="0" borderId="0" xfId="0" applyNumberFormat="1" applyFont="1" applyFill="1" applyAlignment="1">
      <alignment horizontal="center" vertical="top" wrapText="1"/>
    </xf>
    <xf numFmtId="0" fontId="17" fillId="0" borderId="0" xfId="0" applyFont="1" applyAlignment="1">
      <alignment vertical="top" wrapText="1"/>
    </xf>
    <xf numFmtId="3" fontId="17" fillId="0" borderId="0" xfId="0" applyNumberFormat="1" applyFont="1" applyAlignment="1">
      <alignment horizontal="center" vertical="top" wrapText="1"/>
    </xf>
    <xf numFmtId="2" fontId="17" fillId="0" borderId="0" xfId="0" applyNumberFormat="1" applyFont="1" applyAlignment="1">
      <alignment horizontal="center" vertical="top" wrapText="1"/>
    </xf>
    <xf numFmtId="4" fontId="4" fillId="3" borderId="0" xfId="0" applyNumberFormat="1" applyFont="1" applyFill="1" applyAlignment="1">
      <alignment horizontal="left" vertical="top" wrapText="1"/>
    </xf>
    <xf numFmtId="0" fontId="4" fillId="3" borderId="0" xfId="0" applyFont="1" applyFill="1" applyAlignment="1">
      <alignment horizontal="left" vertical="top"/>
    </xf>
    <xf numFmtId="0" fontId="17" fillId="0" borderId="0" xfId="0" applyFont="1" applyAlignment="1">
      <alignment horizontal="center" vertical="top" wrapText="1"/>
    </xf>
    <xf numFmtId="164" fontId="21" fillId="0" borderId="0" xfId="10" applyNumberFormat="1" applyFont="1" applyBorder="1" applyAlignment="1">
      <alignment horizontal="center"/>
    </xf>
    <xf numFmtId="164" fontId="21" fillId="0" borderId="0" xfId="10" applyNumberFormat="1" applyFont="1" applyAlignment="1">
      <alignment horizontal="center"/>
    </xf>
    <xf numFmtId="4" fontId="4" fillId="0" borderId="0" xfId="0" applyNumberFormat="1" applyFont="1" applyAlignment="1">
      <alignment vertical="top"/>
    </xf>
    <xf numFmtId="1" fontId="2" fillId="0" borderId="0" xfId="5" applyNumberFormat="1"/>
    <xf numFmtId="4" fontId="4" fillId="2" borderId="0" xfId="0" applyNumberFormat="1" applyFont="1" applyFill="1" applyAlignment="1">
      <alignment horizontal="center" vertical="top" wrapText="1"/>
    </xf>
    <xf numFmtId="0" fontId="3" fillId="0" borderId="0" xfId="0" applyFont="1" applyAlignment="1">
      <alignment horizontal="center" vertical="top"/>
    </xf>
  </cellXfs>
  <cellStyles count="11">
    <cellStyle name="Normal" xfId="0" builtinId="0"/>
    <cellStyle name="Normal 2" xfId="1"/>
    <cellStyle name="Normal 2 2" xfId="6"/>
    <cellStyle name="Normal 2 3" xfId="8"/>
    <cellStyle name="Normal 3 2" xfId="7"/>
    <cellStyle name="Normal 4" xfId="9"/>
    <cellStyle name="Normal 5" xfId="10"/>
    <cellStyle name="Normal_Loads-IP_New_SC" xfId="2"/>
    <cellStyle name="Normal_Schedules" xfId="3"/>
    <cellStyle name="Normal_Schedules_Trans" xfId="4"/>
    <cellStyle name="Normal_ZoneSummary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chartsheet" Target="chart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chartsheet" Target="chartsheets/sheet6.xml"/><Relationship Id="rId5" Type="http://schemas.openxmlformats.org/officeDocument/2006/relationships/chartsheet" Target="chartsheets/sheet1.xml"/><Relationship Id="rId15" Type="http://schemas.openxmlformats.org/officeDocument/2006/relationships/chartsheet" Target="chartsheets/sheet10.xml"/><Relationship Id="rId10" Type="http://schemas.openxmlformats.org/officeDocument/2006/relationships/worksheet" Target="worksheets/sheet5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4339622641509524E-2"/>
          <c:y val="5.7096247960849257E-2"/>
          <c:w val="0.8479467258601554"/>
          <c:h val="0.73246329526916798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LocationSummary!$B$64</c:f>
              <c:strCache>
                <c:ptCount val="1"/>
                <c:pt idx="0">
                  <c:v>Heating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LocationSummary!$C$64:$R$64</c:f>
              <c:numCache>
                <c:formatCode>#,##0.00</c:formatCode>
                <c:ptCount val="16"/>
                <c:pt idx="0">
                  <c:v>4102.7777777777774</c:v>
                </c:pt>
                <c:pt idx="1">
                  <c:v>46805.555555555555</c:v>
                </c:pt>
                <c:pt idx="2">
                  <c:v>39858.333333333336</c:v>
                </c:pt>
                <c:pt idx="3">
                  <c:v>58108.333333333336</c:v>
                </c:pt>
                <c:pt idx="4">
                  <c:v>14808.333333333334</c:v>
                </c:pt>
                <c:pt idx="5">
                  <c:v>36491.666666666664</c:v>
                </c:pt>
                <c:pt idx="6">
                  <c:v>81716.666666666672</c:v>
                </c:pt>
                <c:pt idx="7">
                  <c:v>106202.77777777778</c:v>
                </c:pt>
                <c:pt idx="8">
                  <c:v>64841.666666666664</c:v>
                </c:pt>
                <c:pt idx="9">
                  <c:v>114755.55555555556</c:v>
                </c:pt>
                <c:pt idx="10">
                  <c:v>132113.88888888888</c:v>
                </c:pt>
                <c:pt idx="11">
                  <c:v>89030.555555555562</c:v>
                </c:pt>
                <c:pt idx="12">
                  <c:v>173330.55555555556</c:v>
                </c:pt>
                <c:pt idx="13">
                  <c:v>146777.77777777778</c:v>
                </c:pt>
                <c:pt idx="14">
                  <c:v>209038.88888888888</c:v>
                </c:pt>
                <c:pt idx="15">
                  <c:v>311047.22222222225</c:v>
                </c:pt>
              </c:numCache>
            </c:numRef>
          </c:val>
        </c:ser>
        <c:ser>
          <c:idx val="4"/>
          <c:order val="1"/>
          <c:tx>
            <c:strRef>
              <c:f>LocationSummary!$B$65</c:f>
              <c:strCache>
                <c:ptCount val="1"/>
                <c:pt idx="0">
                  <c:v>Cooling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LocationSummary!$C$65:$R$65</c:f>
              <c:numCache>
                <c:formatCode>#,##0.00</c:formatCode>
                <c:ptCount val="16"/>
                <c:pt idx="0">
                  <c:v>234680.55555555556</c:v>
                </c:pt>
                <c:pt idx="1">
                  <c:v>186177.77777777778</c:v>
                </c:pt>
                <c:pt idx="2">
                  <c:v>201908.33333333334</c:v>
                </c:pt>
                <c:pt idx="3">
                  <c:v>118130.55555555556</c:v>
                </c:pt>
                <c:pt idx="4">
                  <c:v>75355.555555555562</c:v>
                </c:pt>
                <c:pt idx="5">
                  <c:v>146477.77777777778</c:v>
                </c:pt>
                <c:pt idx="6">
                  <c:v>38866.666666666664</c:v>
                </c:pt>
                <c:pt idx="7">
                  <c:v>101836.11111111111</c:v>
                </c:pt>
                <c:pt idx="8">
                  <c:v>83616.666666666672</c:v>
                </c:pt>
                <c:pt idx="9">
                  <c:v>31033.333333333332</c:v>
                </c:pt>
                <c:pt idx="10">
                  <c:v>69602.777777777781</c:v>
                </c:pt>
                <c:pt idx="11">
                  <c:v>56708.333333333336</c:v>
                </c:pt>
                <c:pt idx="12">
                  <c:v>61277.777777777781</c:v>
                </c:pt>
                <c:pt idx="13">
                  <c:v>37163.888888888883</c:v>
                </c:pt>
                <c:pt idx="14">
                  <c:v>31513.888888888891</c:v>
                </c:pt>
                <c:pt idx="15">
                  <c:v>13897.222222222223</c:v>
                </c:pt>
              </c:numCache>
            </c:numRef>
          </c:val>
        </c:ser>
        <c:ser>
          <c:idx val="6"/>
          <c:order val="2"/>
          <c:tx>
            <c:strRef>
              <c:f>LocationSummary!$B$66</c:f>
              <c:strCache>
                <c:ptCount val="1"/>
                <c:pt idx="0">
                  <c:v>Interior Lighting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LocationSummary!$C$66:$R$66</c:f>
              <c:numCache>
                <c:formatCode>#,##0.00</c:formatCode>
                <c:ptCount val="16"/>
                <c:pt idx="0">
                  <c:v>168400</c:v>
                </c:pt>
                <c:pt idx="1">
                  <c:v>168400</c:v>
                </c:pt>
                <c:pt idx="2">
                  <c:v>168400</c:v>
                </c:pt>
                <c:pt idx="3">
                  <c:v>168400</c:v>
                </c:pt>
                <c:pt idx="4">
                  <c:v>168400</c:v>
                </c:pt>
                <c:pt idx="5">
                  <c:v>168400</c:v>
                </c:pt>
                <c:pt idx="6">
                  <c:v>168400</c:v>
                </c:pt>
                <c:pt idx="7">
                  <c:v>168400</c:v>
                </c:pt>
                <c:pt idx="8">
                  <c:v>168400</c:v>
                </c:pt>
                <c:pt idx="9">
                  <c:v>168400</c:v>
                </c:pt>
                <c:pt idx="10">
                  <c:v>168400</c:v>
                </c:pt>
                <c:pt idx="11">
                  <c:v>168400</c:v>
                </c:pt>
                <c:pt idx="12">
                  <c:v>168400</c:v>
                </c:pt>
                <c:pt idx="13">
                  <c:v>168400</c:v>
                </c:pt>
                <c:pt idx="14">
                  <c:v>168400</c:v>
                </c:pt>
                <c:pt idx="15">
                  <c:v>168400</c:v>
                </c:pt>
              </c:numCache>
            </c:numRef>
          </c:val>
        </c:ser>
        <c:ser>
          <c:idx val="7"/>
          <c:order val="3"/>
          <c:tx>
            <c:strRef>
              <c:f>LocationSummary!$B$67</c:f>
              <c:strCache>
                <c:ptCount val="1"/>
                <c:pt idx="0">
                  <c:v>Exterior Lighting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LocationSummary!$C$67:$R$67</c:f>
              <c:numCache>
                <c:formatCode>#,##0.00</c:formatCode>
                <c:ptCount val="16"/>
                <c:pt idx="0">
                  <c:v>64708.333333333336</c:v>
                </c:pt>
                <c:pt idx="1">
                  <c:v>64683.333333333336</c:v>
                </c:pt>
                <c:pt idx="2">
                  <c:v>64672.222222222219</c:v>
                </c:pt>
                <c:pt idx="3">
                  <c:v>64661.111111111109</c:v>
                </c:pt>
                <c:pt idx="4">
                  <c:v>64611.111111111109</c:v>
                </c:pt>
                <c:pt idx="5">
                  <c:v>64597.222222222219</c:v>
                </c:pt>
                <c:pt idx="6">
                  <c:v>64630.555555555555</c:v>
                </c:pt>
                <c:pt idx="7">
                  <c:v>64591.666666666664</c:v>
                </c:pt>
                <c:pt idx="8">
                  <c:v>64616.666666666664</c:v>
                </c:pt>
                <c:pt idx="9">
                  <c:v>64488.888888888891</c:v>
                </c:pt>
                <c:pt idx="10">
                  <c:v>64602.777777777781</c:v>
                </c:pt>
                <c:pt idx="11">
                  <c:v>64563.888888888891</c:v>
                </c:pt>
                <c:pt idx="12">
                  <c:v>64561.111111111109</c:v>
                </c:pt>
                <c:pt idx="13">
                  <c:v>64544.444444444445</c:v>
                </c:pt>
                <c:pt idx="14">
                  <c:v>64508.333333333336</c:v>
                </c:pt>
                <c:pt idx="15">
                  <c:v>64113.888888888891</c:v>
                </c:pt>
              </c:numCache>
            </c:numRef>
          </c:val>
        </c:ser>
        <c:ser>
          <c:idx val="3"/>
          <c:order val="4"/>
          <c:tx>
            <c:strRef>
              <c:f>LocationSummary!$B$68</c:f>
              <c:strCache>
                <c:ptCount val="1"/>
                <c:pt idx="0">
                  <c:v>Interior Equipment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LocationSummary!$C$68:$R$68</c:f>
              <c:numCache>
                <c:formatCode>#,##0.00</c:formatCode>
                <c:ptCount val="16"/>
                <c:pt idx="0">
                  <c:v>296255.55555555556</c:v>
                </c:pt>
                <c:pt idx="1">
                  <c:v>296255.55555555556</c:v>
                </c:pt>
                <c:pt idx="2">
                  <c:v>296255.55555555556</c:v>
                </c:pt>
                <c:pt idx="3">
                  <c:v>296255.55555555556</c:v>
                </c:pt>
                <c:pt idx="4">
                  <c:v>296255.55555555556</c:v>
                </c:pt>
                <c:pt idx="5">
                  <c:v>296255.55555555556</c:v>
                </c:pt>
                <c:pt idx="6">
                  <c:v>296255.55555555556</c:v>
                </c:pt>
                <c:pt idx="7">
                  <c:v>296255.55555555556</c:v>
                </c:pt>
                <c:pt idx="8">
                  <c:v>296255.55555555556</c:v>
                </c:pt>
                <c:pt idx="9">
                  <c:v>296255.55555555556</c:v>
                </c:pt>
                <c:pt idx="10">
                  <c:v>296255.55555555556</c:v>
                </c:pt>
                <c:pt idx="11">
                  <c:v>296255.55555555556</c:v>
                </c:pt>
                <c:pt idx="12">
                  <c:v>296255.55555555556</c:v>
                </c:pt>
                <c:pt idx="13">
                  <c:v>296255.55555555556</c:v>
                </c:pt>
                <c:pt idx="14">
                  <c:v>296255.55555555556</c:v>
                </c:pt>
                <c:pt idx="15">
                  <c:v>296255.55555555556</c:v>
                </c:pt>
              </c:numCache>
            </c:numRef>
          </c:val>
        </c:ser>
        <c:ser>
          <c:idx val="0"/>
          <c:order val="5"/>
          <c:tx>
            <c:strRef>
              <c:f>LocationSummary!$B$70</c:f>
              <c:strCache>
                <c:ptCount val="1"/>
                <c:pt idx="0">
                  <c:v>Fans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LocationSummary!$C$70:$R$70</c:f>
              <c:numCache>
                <c:formatCode>#,##0.00</c:formatCode>
                <c:ptCount val="16"/>
                <c:pt idx="0">
                  <c:v>23405.555555555555</c:v>
                </c:pt>
                <c:pt idx="1">
                  <c:v>21016.666666666668</c:v>
                </c:pt>
                <c:pt idx="2">
                  <c:v>25675</c:v>
                </c:pt>
                <c:pt idx="3">
                  <c:v>18433.333333333332</c:v>
                </c:pt>
                <c:pt idx="4">
                  <c:v>15747.222222222223</c:v>
                </c:pt>
                <c:pt idx="5">
                  <c:v>22758.333333333332</c:v>
                </c:pt>
                <c:pt idx="6">
                  <c:v>17363.888888888891</c:v>
                </c:pt>
                <c:pt idx="7">
                  <c:v>18811.111111111109</c:v>
                </c:pt>
                <c:pt idx="8">
                  <c:v>22744.444444444445</c:v>
                </c:pt>
                <c:pt idx="9">
                  <c:v>16552.777777777777</c:v>
                </c:pt>
                <c:pt idx="10">
                  <c:v>18186.111111111109</c:v>
                </c:pt>
                <c:pt idx="11">
                  <c:v>20091.666666666668</c:v>
                </c:pt>
                <c:pt idx="12">
                  <c:v>19077.777777777777</c:v>
                </c:pt>
                <c:pt idx="13">
                  <c:v>19141.666666666668</c:v>
                </c:pt>
                <c:pt idx="14">
                  <c:v>19838.888888888891</c:v>
                </c:pt>
                <c:pt idx="15">
                  <c:v>17338.888888888891</c:v>
                </c:pt>
              </c:numCache>
            </c:numRef>
          </c:val>
        </c:ser>
        <c:ser>
          <c:idx val="1"/>
          <c:order val="6"/>
          <c:tx>
            <c:strRef>
              <c:f>LocationSummary!$B$71</c:f>
              <c:strCache>
                <c:ptCount val="1"/>
                <c:pt idx="0">
                  <c:v>Pumps</c:v>
                </c:pt>
              </c:strCache>
            </c:strRef>
          </c:tx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LocationSummary!$C$71:$R$71</c:f>
              <c:numCache>
                <c:formatCode>#,##0.00</c:formatCode>
                <c:ptCount val="16"/>
                <c:pt idx="0">
                  <c:v>75</c:v>
                </c:pt>
                <c:pt idx="1">
                  <c:v>75</c:v>
                </c:pt>
                <c:pt idx="2">
                  <c:v>75</c:v>
                </c:pt>
                <c:pt idx="3">
                  <c:v>75</c:v>
                </c:pt>
                <c:pt idx="4">
                  <c:v>75</c:v>
                </c:pt>
                <c:pt idx="5">
                  <c:v>75</c:v>
                </c:pt>
                <c:pt idx="6">
                  <c:v>75</c:v>
                </c:pt>
                <c:pt idx="7">
                  <c:v>75</c:v>
                </c:pt>
                <c:pt idx="8">
                  <c:v>75</c:v>
                </c:pt>
                <c:pt idx="9">
                  <c:v>75</c:v>
                </c:pt>
                <c:pt idx="10">
                  <c:v>75</c:v>
                </c:pt>
                <c:pt idx="11">
                  <c:v>75</c:v>
                </c:pt>
                <c:pt idx="12">
                  <c:v>75</c:v>
                </c:pt>
                <c:pt idx="13">
                  <c:v>75</c:v>
                </c:pt>
                <c:pt idx="14">
                  <c:v>75</c:v>
                </c:pt>
                <c:pt idx="15">
                  <c:v>75</c:v>
                </c:pt>
              </c:numCache>
            </c:numRef>
          </c:val>
        </c:ser>
        <c:overlap val="100"/>
        <c:axId val="94090368"/>
        <c:axId val="94091904"/>
      </c:barChart>
      <c:catAx>
        <c:axId val="94090368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091904"/>
        <c:crosses val="autoZero"/>
        <c:auto val="1"/>
        <c:lblAlgn val="ctr"/>
        <c:lblOffset val="50"/>
        <c:tickLblSkip val="1"/>
        <c:tickMarkSkip val="1"/>
      </c:catAx>
      <c:valAx>
        <c:axId val="940919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Site Electricity (MWh)</a:t>
                </a:r>
              </a:p>
            </c:rich>
          </c:tx>
          <c:layout>
            <c:manualLayout>
              <c:xMode val="edge"/>
              <c:yMode val="edge"/>
              <c:x val="0"/>
              <c:y val="0.13539967373572595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090368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971143174250833"/>
          <c:y val="1.6313213703099507E-3"/>
          <c:w val="0.1922189692992039"/>
          <c:h val="0.3186600043673171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209766925638202"/>
          <c:y val="4.2414355628058717E-2"/>
          <c:w val="0.83018867924528361"/>
          <c:h val="0.74714518760195769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LocationSummary!$B$80</c:f>
              <c:strCache>
                <c:ptCount val="1"/>
                <c:pt idx="0">
                  <c:v>Heating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LocationSummary!$C$80:$R$80</c:f>
              <c:numCache>
                <c:formatCode>#,##0.00</c:formatCode>
                <c:ptCount val="16"/>
                <c:pt idx="0">
                  <c:v>50</c:v>
                </c:pt>
                <c:pt idx="1">
                  <c:v>14210</c:v>
                </c:pt>
                <c:pt idx="2">
                  <c:v>1520</c:v>
                </c:pt>
                <c:pt idx="3">
                  <c:v>47760</c:v>
                </c:pt>
                <c:pt idx="4">
                  <c:v>60</c:v>
                </c:pt>
                <c:pt idx="5">
                  <c:v>6660</c:v>
                </c:pt>
                <c:pt idx="6">
                  <c:v>1290</c:v>
                </c:pt>
                <c:pt idx="7">
                  <c:v>95780</c:v>
                </c:pt>
                <c:pt idx="8">
                  <c:v>33810</c:v>
                </c:pt>
                <c:pt idx="9">
                  <c:v>28770</c:v>
                </c:pt>
                <c:pt idx="10">
                  <c:v>202810</c:v>
                </c:pt>
                <c:pt idx="11">
                  <c:v>106160</c:v>
                </c:pt>
                <c:pt idx="12">
                  <c:v>375920</c:v>
                </c:pt>
                <c:pt idx="13">
                  <c:v>224880</c:v>
                </c:pt>
                <c:pt idx="14">
                  <c:v>435720</c:v>
                </c:pt>
                <c:pt idx="15">
                  <c:v>1061830</c:v>
                </c:pt>
              </c:numCache>
            </c:numRef>
          </c:val>
        </c:ser>
        <c:ser>
          <c:idx val="4"/>
          <c:order val="1"/>
          <c:tx>
            <c:strRef>
              <c:f>LocationSummary!$B$91</c:f>
              <c:strCache>
                <c:ptCount val="1"/>
                <c:pt idx="0">
                  <c:v>Water Systems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LocationSummary!$C$91:$R$91</c:f>
              <c:numCache>
                <c:formatCode>#,##0.00</c:formatCode>
                <c:ptCount val="16"/>
                <c:pt idx="0">
                  <c:v>22720</c:v>
                </c:pt>
                <c:pt idx="1">
                  <c:v>26650</c:v>
                </c:pt>
                <c:pt idx="2">
                  <c:v>24380</c:v>
                </c:pt>
                <c:pt idx="3">
                  <c:v>30450</c:v>
                </c:pt>
                <c:pt idx="4">
                  <c:v>29720</c:v>
                </c:pt>
                <c:pt idx="5">
                  <c:v>27110</c:v>
                </c:pt>
                <c:pt idx="6">
                  <c:v>32970</c:v>
                </c:pt>
                <c:pt idx="7">
                  <c:v>33440</c:v>
                </c:pt>
                <c:pt idx="8">
                  <c:v>32870</c:v>
                </c:pt>
                <c:pt idx="9">
                  <c:v>34990</c:v>
                </c:pt>
                <c:pt idx="10">
                  <c:v>36060</c:v>
                </c:pt>
                <c:pt idx="11">
                  <c:v>35920</c:v>
                </c:pt>
                <c:pt idx="12">
                  <c:v>38330</c:v>
                </c:pt>
                <c:pt idx="13">
                  <c:v>38740</c:v>
                </c:pt>
                <c:pt idx="14">
                  <c:v>42060</c:v>
                </c:pt>
                <c:pt idx="15">
                  <c:v>46580</c:v>
                </c:pt>
              </c:numCache>
            </c:numRef>
          </c:val>
        </c:ser>
        <c:overlap val="100"/>
        <c:axId val="94150656"/>
        <c:axId val="94152192"/>
      </c:barChart>
      <c:catAx>
        <c:axId val="94150656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152192"/>
        <c:crosses val="autoZero"/>
        <c:auto val="1"/>
        <c:lblAlgn val="ctr"/>
        <c:lblOffset val="50"/>
        <c:tickLblSkip val="1"/>
        <c:tickMarkSkip val="1"/>
      </c:catAx>
      <c:valAx>
        <c:axId val="941521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Site Gas Use (GJ)</a:t>
                </a:r>
              </a:p>
            </c:rich>
          </c:tx>
          <c:layout>
            <c:manualLayout>
              <c:xMode val="edge"/>
              <c:yMode val="edge"/>
              <c:x val="0"/>
              <c:y val="0.20554649265905531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150656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097669256381829"/>
          <c:y val="5.1114736269711802E-2"/>
          <c:w val="0.24306326304106743"/>
          <c:h val="0.1479064709081022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209766925638183"/>
          <c:y val="3.8064165307232188E-2"/>
          <c:w val="0.83018867924528361"/>
          <c:h val="0.7645459488852635"/>
        </c:manualLayout>
      </c:layout>
      <c:barChart>
        <c:barDir val="col"/>
        <c:grouping val="stacked"/>
        <c:ser>
          <c:idx val="8"/>
          <c:order val="0"/>
          <c:tx>
            <c:strRef>
              <c:f>LocationSummary!$B$130</c:f>
              <c:strCache>
                <c:ptCount val="1"/>
                <c:pt idx="0">
                  <c:v>Heating (elec)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LocationSummary!$C$130:$R$130</c:f>
              <c:numCache>
                <c:formatCode>0.00</c:formatCode>
                <c:ptCount val="16"/>
                <c:pt idx="0">
                  <c:v>2.9645597618717874</c:v>
                </c:pt>
                <c:pt idx="1">
                  <c:v>33.820468508828448</c:v>
                </c:pt>
                <c:pt idx="2">
                  <c:v>28.800587693363763</c:v>
                </c:pt>
                <c:pt idx="3">
                  <c:v>41.987559687607259</c:v>
                </c:pt>
                <c:pt idx="4">
                  <c:v>10.700113805374746</c:v>
                </c:pt>
                <c:pt idx="5">
                  <c:v>26.367922540087793</c:v>
                </c:pt>
                <c:pt idx="6">
                  <c:v>59.046323002535033</c:v>
                </c:pt>
                <c:pt idx="7">
                  <c:v>76.739345548844994</c:v>
                </c:pt>
                <c:pt idx="8">
                  <c:v>46.852889994159199</c:v>
                </c:pt>
                <c:pt idx="9">
                  <c:v>82.919358755888481</c:v>
                </c:pt>
                <c:pt idx="10">
                  <c:v>95.462035771417803</c:v>
                </c:pt>
                <c:pt idx="11">
                  <c:v>64.331147547564427</c:v>
                </c:pt>
                <c:pt idx="12">
                  <c:v>125.24411955385082</c:v>
                </c:pt>
                <c:pt idx="13">
                  <c:v>106.05777780453978</c:v>
                </c:pt>
                <c:pt idx="14">
                  <c:v>151.04602594441403</c:v>
                </c:pt>
                <c:pt idx="15">
                  <c:v>224.75457579899603</c:v>
                </c:pt>
              </c:numCache>
            </c:numRef>
          </c:val>
        </c:ser>
        <c:ser>
          <c:idx val="3"/>
          <c:order val="1"/>
          <c:tx>
            <c:strRef>
              <c:f>LocationSummary!$B$131</c:f>
              <c:strCache>
                <c:ptCount val="1"/>
                <c:pt idx="0">
                  <c:v>Cooling (elec)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LocationSummary!$C$131:$R$131</c:f>
              <c:numCache>
                <c:formatCode>0.00</c:formatCode>
                <c:ptCount val="16"/>
                <c:pt idx="0">
                  <c:v>169.5740226687461</c:v>
                </c:pt>
                <c:pt idx="1">
                  <c:v>134.52718583594765</c:v>
                </c:pt>
                <c:pt idx="2">
                  <c:v>145.89367326416698</c:v>
                </c:pt>
                <c:pt idx="3">
                  <c:v>85.358045357563654</c:v>
                </c:pt>
                <c:pt idx="4">
                  <c:v>54.449950724480601</c:v>
                </c:pt>
                <c:pt idx="5">
                  <c:v>105.84100566216866</c:v>
                </c:pt>
                <c:pt idx="6">
                  <c:v>28.084035333859209</c:v>
                </c:pt>
                <c:pt idx="7">
                  <c:v>73.584106587665275</c:v>
                </c:pt>
                <c:pt idx="8">
                  <c:v>60.419213237552164</c:v>
                </c:pt>
                <c:pt idx="9">
                  <c:v>22.42387383861314</c:v>
                </c:pt>
                <c:pt idx="10">
                  <c:v>50.293144179567626</c:v>
                </c:pt>
                <c:pt idx="11">
                  <c:v>40.975956356542007</c:v>
                </c:pt>
                <c:pt idx="12">
                  <c:v>44.277717228768878</c:v>
                </c:pt>
                <c:pt idx="13">
                  <c:v>26.853652710956428</c:v>
                </c:pt>
                <c:pt idx="14">
                  <c:v>22.771110696300223</c:v>
                </c:pt>
                <c:pt idx="15">
                  <c:v>10.04176878039577</c:v>
                </c:pt>
              </c:numCache>
            </c:numRef>
          </c:val>
        </c:ser>
        <c:ser>
          <c:idx val="1"/>
          <c:order val="2"/>
          <c:tx>
            <c:strRef>
              <c:f>LocationSummary!$B$132</c:f>
              <c:strCache>
                <c:ptCount val="1"/>
                <c:pt idx="0">
                  <c:v>Interior Lighting (elec)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LocationSummary!$C$132:$R$132</c:f>
              <c:numCache>
                <c:formatCode>0.00</c:formatCode>
                <c:ptCount val="16"/>
                <c:pt idx="0">
                  <c:v>121.68142925099204</c:v>
                </c:pt>
                <c:pt idx="1">
                  <c:v>121.68142925099204</c:v>
                </c:pt>
                <c:pt idx="2">
                  <c:v>121.68142925099204</c:v>
                </c:pt>
                <c:pt idx="3">
                  <c:v>121.68142925099204</c:v>
                </c:pt>
                <c:pt idx="4">
                  <c:v>121.68142925099204</c:v>
                </c:pt>
                <c:pt idx="5">
                  <c:v>121.68142925099204</c:v>
                </c:pt>
                <c:pt idx="6">
                  <c:v>121.68142925099204</c:v>
                </c:pt>
                <c:pt idx="7">
                  <c:v>121.68142925099204</c:v>
                </c:pt>
                <c:pt idx="8">
                  <c:v>121.68142925099204</c:v>
                </c:pt>
                <c:pt idx="9">
                  <c:v>121.68142925099204</c:v>
                </c:pt>
                <c:pt idx="10">
                  <c:v>121.68142925099204</c:v>
                </c:pt>
                <c:pt idx="11">
                  <c:v>121.68142925099204</c:v>
                </c:pt>
                <c:pt idx="12">
                  <c:v>121.68142925099204</c:v>
                </c:pt>
                <c:pt idx="13">
                  <c:v>121.68142925099204</c:v>
                </c:pt>
                <c:pt idx="14">
                  <c:v>121.68142925099204</c:v>
                </c:pt>
                <c:pt idx="15">
                  <c:v>121.68142925099204</c:v>
                </c:pt>
              </c:numCache>
            </c:numRef>
          </c:val>
        </c:ser>
        <c:ser>
          <c:idx val="7"/>
          <c:order val="3"/>
          <c:tx>
            <c:strRef>
              <c:f>LocationSummary!$B$133</c:f>
              <c:strCache>
                <c:ptCount val="1"/>
                <c:pt idx="0">
                  <c:v>Exterior Lighting (elec)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LocationSummary!$C$133:$R$133</c:f>
              <c:numCache>
                <c:formatCode>0.00</c:formatCode>
                <c:ptCount val="16"/>
                <c:pt idx="0">
                  <c:v>46.756546819772034</c:v>
                </c:pt>
                <c:pt idx="1">
                  <c:v>46.73848247457444</c:v>
                </c:pt>
                <c:pt idx="2">
                  <c:v>46.730453876708843</c:v>
                </c:pt>
                <c:pt idx="3">
                  <c:v>46.722425278843247</c:v>
                </c:pt>
                <c:pt idx="4">
                  <c:v>46.686296588448059</c:v>
                </c:pt>
                <c:pt idx="5">
                  <c:v>46.676260841116061</c:v>
                </c:pt>
                <c:pt idx="6">
                  <c:v>46.700346634712851</c:v>
                </c:pt>
                <c:pt idx="7">
                  <c:v>46.67224654218326</c:v>
                </c:pt>
                <c:pt idx="8">
                  <c:v>46.690310887380853</c:v>
                </c:pt>
                <c:pt idx="9">
                  <c:v>46.597982011926483</c:v>
                </c:pt>
                <c:pt idx="10">
                  <c:v>46.680275140048856</c:v>
                </c:pt>
                <c:pt idx="11">
                  <c:v>46.652175047519265</c:v>
                </c:pt>
                <c:pt idx="12">
                  <c:v>46.650167898052871</c:v>
                </c:pt>
                <c:pt idx="13">
                  <c:v>46.638125001254473</c:v>
                </c:pt>
                <c:pt idx="14">
                  <c:v>46.612032058191282</c:v>
                </c:pt>
                <c:pt idx="15">
                  <c:v>46.327016833962581</c:v>
                </c:pt>
              </c:numCache>
            </c:numRef>
          </c:val>
        </c:ser>
        <c:ser>
          <c:idx val="6"/>
          <c:order val="4"/>
          <c:tx>
            <c:strRef>
              <c:f>LocationSummary!$B$134</c:f>
              <c:strCache>
                <c:ptCount val="1"/>
                <c:pt idx="0">
                  <c:v>Interior Equipment (elec)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LocationSummary!$C$134:$R$134</c:f>
              <c:numCache>
                <c:formatCode>0.00</c:formatCode>
                <c:ptCount val="16"/>
                <c:pt idx="0">
                  <c:v>214.06650489041968</c:v>
                </c:pt>
                <c:pt idx="1">
                  <c:v>214.06650489041968</c:v>
                </c:pt>
                <c:pt idx="2">
                  <c:v>214.06650489041968</c:v>
                </c:pt>
                <c:pt idx="3">
                  <c:v>214.06650489041968</c:v>
                </c:pt>
                <c:pt idx="4">
                  <c:v>214.06650489041968</c:v>
                </c:pt>
                <c:pt idx="5">
                  <c:v>214.06650489041968</c:v>
                </c:pt>
                <c:pt idx="6">
                  <c:v>214.06650489041968</c:v>
                </c:pt>
                <c:pt idx="7">
                  <c:v>214.06650489041968</c:v>
                </c:pt>
                <c:pt idx="8">
                  <c:v>214.06650489041968</c:v>
                </c:pt>
                <c:pt idx="9">
                  <c:v>214.06650489041968</c:v>
                </c:pt>
                <c:pt idx="10">
                  <c:v>214.06650489041968</c:v>
                </c:pt>
                <c:pt idx="11">
                  <c:v>214.06650489041968</c:v>
                </c:pt>
                <c:pt idx="12">
                  <c:v>214.06650489041968</c:v>
                </c:pt>
                <c:pt idx="13">
                  <c:v>214.06650489041968</c:v>
                </c:pt>
                <c:pt idx="14">
                  <c:v>214.06650489041968</c:v>
                </c:pt>
                <c:pt idx="15">
                  <c:v>214.06650489041968</c:v>
                </c:pt>
              </c:numCache>
            </c:numRef>
          </c:val>
        </c:ser>
        <c:ser>
          <c:idx val="9"/>
          <c:order val="5"/>
          <c:tx>
            <c:strRef>
              <c:f>LocationSummary!$B$136</c:f>
              <c:strCache>
                <c:ptCount val="1"/>
                <c:pt idx="0">
                  <c:v>Fans (elec)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LocationSummary!$C$136:$R$136</c:f>
              <c:numCache>
                <c:formatCode>0.00</c:formatCode>
                <c:ptCount val="16"/>
                <c:pt idx="0">
                  <c:v>16.912241403880625</c:v>
                </c:pt>
                <c:pt idx="1">
                  <c:v>15.186092862777214</c:v>
                </c:pt>
                <c:pt idx="2">
                  <c:v>18.552082517928863</c:v>
                </c:pt>
                <c:pt idx="3">
                  <c:v>13.319443859025851</c:v>
                </c:pt>
                <c:pt idx="4">
                  <c:v>11.378530325017714</c:v>
                </c:pt>
                <c:pt idx="5">
                  <c:v>16.444575578209584</c:v>
                </c:pt>
                <c:pt idx="6">
                  <c:v>12.546691314462116</c:v>
                </c:pt>
                <c:pt idx="7">
                  <c:v>13.592416186456157</c:v>
                </c:pt>
                <c:pt idx="8">
                  <c:v>16.434539830877586</c:v>
                </c:pt>
                <c:pt idx="9">
                  <c:v>11.960603670273516</c:v>
                </c:pt>
                <c:pt idx="10">
                  <c:v>13.140807556516313</c:v>
                </c:pt>
                <c:pt idx="11">
                  <c:v>14.517712090466242</c:v>
                </c:pt>
                <c:pt idx="12">
                  <c:v>13.785102535230493</c:v>
                </c:pt>
                <c:pt idx="13">
                  <c:v>13.831266972957676</c:v>
                </c:pt>
                <c:pt idx="14">
                  <c:v>14.335061489023904</c:v>
                </c:pt>
                <c:pt idx="15">
                  <c:v>12.528626969264522</c:v>
                </c:pt>
              </c:numCache>
            </c:numRef>
          </c:val>
        </c:ser>
        <c:ser>
          <c:idx val="0"/>
          <c:order val="6"/>
          <c:tx>
            <c:strRef>
              <c:f>LocationSummary!$B$137</c:f>
              <c:strCache>
                <c:ptCount val="1"/>
                <c:pt idx="0">
                  <c:v>Pumps (elec)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LocationSummary!$C$137:$R$137</c:f>
              <c:numCache>
                <c:formatCode>0.00</c:formatCode>
                <c:ptCount val="16"/>
                <c:pt idx="0">
                  <c:v>5.4193035592781491E-2</c:v>
                </c:pt>
                <c:pt idx="1">
                  <c:v>5.4193035592781491E-2</c:v>
                </c:pt>
                <c:pt idx="2">
                  <c:v>5.4193035592781491E-2</c:v>
                </c:pt>
                <c:pt idx="3">
                  <c:v>5.4193035592781491E-2</c:v>
                </c:pt>
                <c:pt idx="4">
                  <c:v>5.4193035592781491E-2</c:v>
                </c:pt>
                <c:pt idx="5">
                  <c:v>5.4193035592781491E-2</c:v>
                </c:pt>
                <c:pt idx="6">
                  <c:v>5.4193035592781491E-2</c:v>
                </c:pt>
                <c:pt idx="7">
                  <c:v>5.4193035592781491E-2</c:v>
                </c:pt>
                <c:pt idx="8">
                  <c:v>5.4193035592781491E-2</c:v>
                </c:pt>
                <c:pt idx="9">
                  <c:v>5.4193035592781491E-2</c:v>
                </c:pt>
                <c:pt idx="10">
                  <c:v>5.4193035592781491E-2</c:v>
                </c:pt>
                <c:pt idx="11">
                  <c:v>5.4193035592781491E-2</c:v>
                </c:pt>
                <c:pt idx="12">
                  <c:v>5.4193035592781491E-2</c:v>
                </c:pt>
                <c:pt idx="13">
                  <c:v>5.4193035592781491E-2</c:v>
                </c:pt>
                <c:pt idx="14">
                  <c:v>5.4193035592781491E-2</c:v>
                </c:pt>
                <c:pt idx="15">
                  <c:v>5.4193035592781491E-2</c:v>
                </c:pt>
              </c:numCache>
            </c:numRef>
          </c:val>
        </c:ser>
        <c:ser>
          <c:idx val="5"/>
          <c:order val="7"/>
          <c:tx>
            <c:strRef>
              <c:f>LocationSummary!$B$146</c:f>
              <c:strCache>
                <c:ptCount val="1"/>
                <c:pt idx="0">
                  <c:v>Heating (gas)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LocationSummary!$C$146:$R$146</c:f>
              <c:numCache>
                <c:formatCode>0.00</c:formatCode>
                <c:ptCount val="16"/>
                <c:pt idx="0">
                  <c:v>1.0035747331996572E-2</c:v>
                </c:pt>
                <c:pt idx="1">
                  <c:v>2.852159391753426</c:v>
                </c:pt>
                <c:pt idx="2">
                  <c:v>0.30508671889269579</c:v>
                </c:pt>
                <c:pt idx="3">
                  <c:v>9.5861458515231259</c:v>
                </c:pt>
                <c:pt idx="4">
                  <c:v>1.2042896798395887E-2</c:v>
                </c:pt>
                <c:pt idx="5">
                  <c:v>1.3367615446219434</c:v>
                </c:pt>
                <c:pt idx="6">
                  <c:v>0.25892228116551158</c:v>
                </c:pt>
                <c:pt idx="7">
                  <c:v>19.224477589172633</c:v>
                </c:pt>
                <c:pt idx="8">
                  <c:v>6.7861723458960821</c:v>
                </c:pt>
                <c:pt idx="9">
                  <c:v>5.7745690148308277</c:v>
                </c:pt>
                <c:pt idx="10">
                  <c:v>40.706998328044499</c:v>
                </c:pt>
                <c:pt idx="11">
                  <c:v>21.307898735295122</c:v>
                </c:pt>
                <c:pt idx="12">
                  <c:v>75.452762740883031</c:v>
                </c:pt>
                <c:pt idx="13">
                  <c:v>45.136777200387783</c:v>
                </c:pt>
                <c:pt idx="14">
                  <c:v>87.455516549950929</c:v>
                </c:pt>
                <c:pt idx="15">
                  <c:v>213.12515179067842</c:v>
                </c:pt>
              </c:numCache>
            </c:numRef>
          </c:val>
        </c:ser>
        <c:ser>
          <c:idx val="2"/>
          <c:order val="8"/>
          <c:tx>
            <c:strRef>
              <c:f>LocationSummary!$B$157</c:f>
              <c:strCache>
                <c:ptCount val="1"/>
                <c:pt idx="0">
                  <c:v>Water Systems (gas)</c:v>
                </c:pt>
              </c:strCache>
            </c:strRef>
          </c:tx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LocationSummary!$C$157:$R$157</c:f>
              <c:numCache>
                <c:formatCode>0.00</c:formatCode>
                <c:ptCount val="16"/>
                <c:pt idx="0">
                  <c:v>4.5602435876592429</c:v>
                </c:pt>
                <c:pt idx="1">
                  <c:v>5.3490533279541728</c:v>
                </c:pt>
                <c:pt idx="2">
                  <c:v>4.8934303990815291</c:v>
                </c:pt>
                <c:pt idx="3">
                  <c:v>6.1117701251859131</c:v>
                </c:pt>
                <c:pt idx="4">
                  <c:v>5.9652482141387626</c:v>
                </c:pt>
                <c:pt idx="5">
                  <c:v>5.4413822034085415</c:v>
                </c:pt>
                <c:pt idx="6">
                  <c:v>6.6175717907185403</c:v>
                </c:pt>
                <c:pt idx="7">
                  <c:v>6.7119078156393082</c:v>
                </c:pt>
                <c:pt idx="8">
                  <c:v>6.5975002960545472</c:v>
                </c:pt>
                <c:pt idx="9">
                  <c:v>7.0230159829312013</c:v>
                </c:pt>
                <c:pt idx="10">
                  <c:v>7.2377809758359284</c:v>
                </c:pt>
                <c:pt idx="11">
                  <c:v>7.2096808833063379</c:v>
                </c:pt>
                <c:pt idx="12">
                  <c:v>7.6934039047085729</c:v>
                </c:pt>
                <c:pt idx="13">
                  <c:v>7.7756970328309443</c:v>
                </c:pt>
                <c:pt idx="14">
                  <c:v>8.4420706556755167</c:v>
                </c:pt>
                <c:pt idx="15">
                  <c:v>9.3493022144880076</c:v>
                </c:pt>
              </c:numCache>
            </c:numRef>
          </c:val>
        </c:ser>
        <c:overlap val="100"/>
        <c:axId val="94204288"/>
        <c:axId val="94205824"/>
      </c:barChart>
      <c:catAx>
        <c:axId val="94204288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05824"/>
        <c:crosses val="autoZero"/>
        <c:auto val="1"/>
        <c:lblAlgn val="ctr"/>
        <c:lblOffset val="50"/>
        <c:tickLblSkip val="1"/>
        <c:tickMarkSkip val="1"/>
      </c:catAx>
      <c:valAx>
        <c:axId val="942058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Site Energy Use Intensity (MJ/m</a:t>
                </a:r>
                <a:r>
                  <a:rPr lang="en-US" sz="16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  <a:r>
                  <a:rPr lang="en-US" sz="16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"/>
              <c:y val="0.14029363784665591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0428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092119866814651"/>
          <c:y val="1.3050570962479609E-2"/>
          <c:w val="0.27672955974842767"/>
          <c:h val="0.3741163675910823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461339252682205"/>
          <c:y val="4.2414355628058717E-2"/>
          <c:w val="0.79615242323344471"/>
          <c:h val="0.76361356951098891"/>
        </c:manualLayout>
      </c:layout>
      <c:barChart>
        <c:barDir val="col"/>
        <c:grouping val="stacked"/>
        <c:ser>
          <c:idx val="4"/>
          <c:order val="0"/>
          <c:tx>
            <c:strRef>
              <c:f>LocationSummary!$B$228</c:f>
              <c:strCache>
                <c:ptCount val="1"/>
                <c:pt idx="0">
                  <c:v>Total Building</c:v>
                </c:pt>
              </c:strCache>
            </c:strRef>
          </c:tx>
          <c:spPr>
            <a:solidFill>
              <a:srgbClr val="660066"/>
            </a:solidFill>
            <a:ln w="12700">
              <a:noFill/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LocationSummary!$C$228:$R$228</c:f>
              <c:numCache>
                <c:formatCode>#,##0.00</c:formatCode>
                <c:ptCount val="16"/>
                <c:pt idx="0">
                  <c:v>174.59</c:v>
                </c:pt>
                <c:pt idx="1">
                  <c:v>174.59</c:v>
                </c:pt>
                <c:pt idx="2">
                  <c:v>174.59</c:v>
                </c:pt>
                <c:pt idx="3">
                  <c:v>174.59</c:v>
                </c:pt>
                <c:pt idx="4">
                  <c:v>174.59</c:v>
                </c:pt>
                <c:pt idx="5">
                  <c:v>174.59</c:v>
                </c:pt>
                <c:pt idx="6">
                  <c:v>174.59</c:v>
                </c:pt>
                <c:pt idx="7">
                  <c:v>174.59</c:v>
                </c:pt>
                <c:pt idx="8">
                  <c:v>174.59</c:v>
                </c:pt>
                <c:pt idx="9">
                  <c:v>174.59</c:v>
                </c:pt>
                <c:pt idx="10">
                  <c:v>174.59</c:v>
                </c:pt>
                <c:pt idx="11">
                  <c:v>174.59</c:v>
                </c:pt>
                <c:pt idx="12">
                  <c:v>174.59</c:v>
                </c:pt>
                <c:pt idx="13">
                  <c:v>174.59</c:v>
                </c:pt>
                <c:pt idx="14">
                  <c:v>174.59</c:v>
                </c:pt>
                <c:pt idx="15">
                  <c:v>174.59</c:v>
                </c:pt>
              </c:numCache>
            </c:numRef>
          </c:val>
        </c:ser>
        <c:ser>
          <c:idx val="0"/>
          <c:order val="1"/>
          <c:tx>
            <c:strRef>
              <c:f>LocationSummary!$B$236</c:f>
              <c:strCache>
                <c:ptCount val="1"/>
                <c:pt idx="0">
                  <c:v>Water for Electricity (m3)</c:v>
                </c:pt>
              </c:strCache>
            </c:strRef>
          </c:tx>
          <c:val>
            <c:numRef>
              <c:f>LocationSummary!$C$236:$R$236</c:f>
              <c:numCache>
                <c:formatCode>#,##0.00</c:formatCode>
                <c:ptCount val="16"/>
                <c:pt idx="0">
                  <c:v>419.37248149999999</c:v>
                </c:pt>
                <c:pt idx="1">
                  <c:v>1274.71</c:v>
                </c:pt>
                <c:pt idx="2">
                  <c:v>23669.7</c:v>
                </c:pt>
                <c:pt idx="3">
                  <c:v>4520.76</c:v>
                </c:pt>
                <c:pt idx="4">
                  <c:v>11153.6</c:v>
                </c:pt>
                <c:pt idx="5">
                  <c:v>20165.5</c:v>
                </c:pt>
                <c:pt idx="6">
                  <c:v>11716.5</c:v>
                </c:pt>
                <c:pt idx="7">
                  <c:v>171.6794314</c:v>
                </c:pt>
                <c:pt idx="8">
                  <c:v>3181.05</c:v>
                </c:pt>
                <c:pt idx="9">
                  <c:v>7065.54</c:v>
                </c:pt>
                <c:pt idx="10">
                  <c:v>1162.4000000000001</c:v>
                </c:pt>
                <c:pt idx="11">
                  <c:v>3156.42</c:v>
                </c:pt>
                <c:pt idx="12">
                  <c:v>1214.74</c:v>
                </c:pt>
                <c:pt idx="13">
                  <c:v>46390.6</c:v>
                </c:pt>
                <c:pt idx="14">
                  <c:v>1225.06</c:v>
                </c:pt>
                <c:pt idx="15">
                  <c:v>890.01335829999994</c:v>
                </c:pt>
              </c:numCache>
            </c:numRef>
          </c:val>
        </c:ser>
        <c:overlap val="100"/>
        <c:axId val="94260224"/>
        <c:axId val="94274304"/>
      </c:barChart>
      <c:catAx>
        <c:axId val="94260224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74304"/>
        <c:crosses val="autoZero"/>
        <c:auto val="1"/>
        <c:lblAlgn val="ctr"/>
        <c:lblOffset val="10"/>
        <c:tickLblSkip val="1"/>
        <c:tickMarkSkip val="1"/>
      </c:catAx>
      <c:valAx>
        <c:axId val="94274304"/>
        <c:scaling>
          <c:orientation val="minMax"/>
          <c:max val="3000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Water Consumption (m</a:t>
                </a:r>
                <a:r>
                  <a:rPr lang="en-US" baseline="30000"/>
                  <a:t>3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"/>
              <c:y val="0.20554649265905536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6022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9967991237499305"/>
          <c:y val="7.6128330614464376E-2"/>
          <c:w val="0.26323717304482336"/>
          <c:h val="0.13155763359922718"/>
        </c:manualLayout>
      </c:layout>
      <c:spPr>
        <a:solidFill>
          <a:schemeClr val="bg1"/>
        </a:solidFill>
        <a:ln>
          <a:solidFill>
            <a:srgbClr val="000000"/>
          </a:solidFill>
        </a:ln>
      </c:spPr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209766925638202"/>
          <c:y val="4.2414355628058717E-2"/>
          <c:w val="0.83018867924528361"/>
          <c:h val="0.74714518760195769"/>
        </c:manualLayout>
      </c:layout>
      <c:barChart>
        <c:barDir val="col"/>
        <c:grouping val="stacked"/>
        <c:ser>
          <c:idx val="4"/>
          <c:order val="0"/>
          <c:tx>
            <c:strRef>
              <c:f>LocationSummary!$B$230</c:f>
              <c:strCache>
                <c:ptCount val="1"/>
                <c:pt idx="0">
                  <c:v>Carbon Equivalent (kg)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LocationSummary!$C$230:$R$230</c:f>
              <c:numCache>
                <c:formatCode>#,##0.00</c:formatCode>
                <c:ptCount val="16"/>
                <c:pt idx="0">
                  <c:v>217515.01</c:v>
                </c:pt>
                <c:pt idx="1">
                  <c:v>262053.0416</c:v>
                </c:pt>
                <c:pt idx="2">
                  <c:v>241014.01490000001</c:v>
                </c:pt>
                <c:pt idx="3">
                  <c:v>224448.24419999999</c:v>
                </c:pt>
                <c:pt idx="4">
                  <c:v>74776.462299999999</c:v>
                </c:pt>
                <c:pt idx="5">
                  <c:v>248524.98079999999</c:v>
                </c:pt>
                <c:pt idx="6">
                  <c:v>78603.443899999998</c:v>
                </c:pt>
                <c:pt idx="7">
                  <c:v>206387.2066</c:v>
                </c:pt>
                <c:pt idx="8">
                  <c:v>287375.42009999999</c:v>
                </c:pt>
                <c:pt idx="9">
                  <c:v>51519.128499999999</c:v>
                </c:pt>
                <c:pt idx="10">
                  <c:v>403762.22850000003</c:v>
                </c:pt>
                <c:pt idx="11">
                  <c:v>286519.12609999999</c:v>
                </c:pt>
                <c:pt idx="12">
                  <c:v>275477.22460000002</c:v>
                </c:pt>
                <c:pt idx="13">
                  <c:v>272384.97379999998</c:v>
                </c:pt>
                <c:pt idx="14">
                  <c:v>278900.66700000002</c:v>
                </c:pt>
                <c:pt idx="15">
                  <c:v>265111.7622</c:v>
                </c:pt>
              </c:numCache>
            </c:numRef>
          </c:val>
        </c:ser>
        <c:overlap val="100"/>
        <c:axId val="94294784"/>
        <c:axId val="94296320"/>
      </c:barChart>
      <c:catAx>
        <c:axId val="94294784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96320"/>
        <c:crosses val="autoZero"/>
        <c:auto val="1"/>
        <c:lblAlgn val="ctr"/>
        <c:lblOffset val="50"/>
        <c:tickLblSkip val="1"/>
        <c:tickMarkSkip val="1"/>
      </c:catAx>
      <c:valAx>
        <c:axId val="942963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Carbon Equivalent Emissions </a:t>
                </a:r>
              </a:p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(metric ton)</a:t>
                </a:r>
              </a:p>
            </c:rich>
          </c:tx>
          <c:layout>
            <c:manualLayout>
              <c:xMode val="edge"/>
              <c:yMode val="edge"/>
              <c:x val="0"/>
              <c:y val="0.20554649265905534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94784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Lighting Schedules</a:t>
            </a:r>
          </a:p>
        </c:rich>
      </c:tx>
      <c:layout>
        <c:manualLayout>
          <c:xMode val="edge"/>
          <c:yMode val="edge"/>
          <c:x val="0.39733629300777545"/>
          <c:y val="1.957585644371961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119866814650397E-2"/>
          <c:y val="9.6247960848287226E-2"/>
          <c:w val="0.89456159822419534"/>
          <c:h val="0.78140293637846669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Schedules!$E$12:$AB$12</c:f>
              <c:numCache>
                <c:formatCode>General</c:formatCode>
                <c:ptCount val="24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0.1</c:v>
                </c:pt>
                <c:pt idx="6">
                  <c:v>0.1</c:v>
                </c:pt>
                <c:pt idx="7">
                  <c:v>0.3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0.7</c:v>
                </c:pt>
                <c:pt idx="18">
                  <c:v>0.5</c:v>
                </c:pt>
                <c:pt idx="19">
                  <c:v>0.5</c:v>
                </c:pt>
                <c:pt idx="20">
                  <c:v>0.3</c:v>
                </c:pt>
                <c:pt idx="21">
                  <c:v>0.3</c:v>
                </c:pt>
                <c:pt idx="22">
                  <c:v>0.1</c:v>
                </c:pt>
                <c:pt idx="23">
                  <c:v>0.05</c:v>
                </c:pt>
              </c:numCache>
            </c:numRef>
          </c:val>
        </c:ser>
        <c:ser>
          <c:idx val="1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Schedules!$E$13:$AB$13</c:f>
              <c:numCache>
                <c:formatCode>General</c:formatCode>
                <c:ptCount val="24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0.1</c:v>
                </c:pt>
                <c:pt idx="7">
                  <c:v>0.1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0.15</c:v>
                </c:pt>
                <c:pt idx="15">
                  <c:v>0.15</c:v>
                </c:pt>
                <c:pt idx="16">
                  <c:v>0.15</c:v>
                </c:pt>
                <c:pt idx="17">
                  <c:v>0.05</c:v>
                </c:pt>
                <c:pt idx="18">
                  <c:v>0.05</c:v>
                </c:pt>
                <c:pt idx="19">
                  <c:v>0.05</c:v>
                </c:pt>
                <c:pt idx="20">
                  <c:v>0.05</c:v>
                </c:pt>
                <c:pt idx="21">
                  <c:v>0.05</c:v>
                </c:pt>
                <c:pt idx="22">
                  <c:v>0.05</c:v>
                </c:pt>
                <c:pt idx="23">
                  <c:v>0.05</c:v>
                </c:pt>
              </c:numCache>
            </c:numRef>
          </c:val>
        </c:ser>
        <c:ser>
          <c:idx val="4"/>
          <c:order val="2"/>
          <c:tx>
            <c:strRef>
              <c:f>Schedules!$D$11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Schedules!$E$11:$AB$11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axId val="94442624"/>
        <c:axId val="94444544"/>
      </c:barChart>
      <c:catAx>
        <c:axId val="944426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165371809101001"/>
              <c:y val="0.9477977161500941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444544"/>
        <c:crosses val="autoZero"/>
        <c:auto val="1"/>
        <c:lblAlgn val="ctr"/>
        <c:lblOffset val="100"/>
        <c:tickLblSkip val="1"/>
        <c:tickMarkSkip val="1"/>
      </c:catAx>
      <c:valAx>
        <c:axId val="944445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6.6592674805772507E-3"/>
              <c:y val="0.4192495921696606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44262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205327413984471"/>
          <c:y val="2.4469820554649281E-2"/>
          <c:w val="0.14681022252906645"/>
          <c:h val="0.1657258095592863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Equipment Schedules</a:t>
            </a:r>
          </a:p>
        </c:rich>
      </c:tx>
      <c:layout>
        <c:manualLayout>
          <c:xMode val="edge"/>
          <c:yMode val="edge"/>
          <c:x val="0.38068812430632631"/>
          <c:y val="1.957585644371961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727E-2"/>
          <c:y val="9.6247960848287226E-2"/>
          <c:w val="0.89900110987790527"/>
          <c:h val="0.7765089722675429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Schedules!$E$17:$AB$17</c:f>
              <c:numCache>
                <c:formatCode>General</c:formatCode>
                <c:ptCount val="24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0.8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0.8</c:v>
                </c:pt>
                <c:pt idx="18">
                  <c:v>0.6</c:v>
                </c:pt>
                <c:pt idx="19">
                  <c:v>0.6</c:v>
                </c:pt>
                <c:pt idx="20">
                  <c:v>0.5</c:v>
                </c:pt>
                <c:pt idx="21">
                  <c:v>0.5</c:v>
                </c:pt>
                <c:pt idx="22">
                  <c:v>0.4</c:v>
                </c:pt>
                <c:pt idx="23">
                  <c:v>0.4</c:v>
                </c:pt>
              </c:numCache>
            </c:numRef>
          </c:val>
        </c:ser>
        <c:ser>
          <c:idx val="2"/>
          <c:order val="1"/>
          <c:tx>
            <c:v>Saturday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Schedules!$E$18:$AB$18</c:f>
              <c:numCache>
                <c:formatCode>General</c:formatCode>
                <c:ptCount val="24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0.4</c:v>
                </c:pt>
                <c:pt idx="7">
                  <c:v>0.4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0.35</c:v>
                </c:pt>
                <c:pt idx="15">
                  <c:v>0.35</c:v>
                </c:pt>
                <c:pt idx="16">
                  <c:v>0.35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0.3</c:v>
                </c:pt>
                <c:pt idx="21">
                  <c:v>0.3</c:v>
                </c:pt>
                <c:pt idx="22">
                  <c:v>0.3</c:v>
                </c:pt>
                <c:pt idx="23">
                  <c:v>0.3</c:v>
                </c:pt>
              </c:numCache>
            </c:numRef>
          </c:val>
        </c:ser>
        <c:ser>
          <c:idx val="4"/>
          <c:order val="2"/>
          <c:tx>
            <c:strRef>
              <c:f>Schedules!$D$21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Schedules!$E$21:$AB$21</c:f>
              <c:numCache>
                <c:formatCode>General</c:formatCode>
                <c:ptCount val="24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0.3</c:v>
                </c:pt>
                <c:pt idx="21">
                  <c:v>0.3</c:v>
                </c:pt>
                <c:pt idx="22">
                  <c:v>0.3</c:v>
                </c:pt>
                <c:pt idx="23">
                  <c:v>0.3</c:v>
                </c:pt>
              </c:numCache>
            </c:numRef>
          </c:val>
        </c:ser>
        <c:axId val="100889728"/>
        <c:axId val="100891648"/>
      </c:barChart>
      <c:catAx>
        <c:axId val="1008897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891648"/>
        <c:crosses val="autoZero"/>
        <c:auto val="1"/>
        <c:lblAlgn val="ctr"/>
        <c:lblOffset val="100"/>
        <c:tickLblSkip val="1"/>
        <c:tickMarkSkip val="1"/>
      </c:catAx>
      <c:valAx>
        <c:axId val="1008916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2.2197558268590447E-3"/>
              <c:y val="0.4176182707993524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88972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092119866814651"/>
          <c:y val="0.16802610114192681"/>
          <c:w val="0.17425083240843633"/>
          <c:h val="0.1337683523654172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Occupancy Schedules</a:t>
            </a:r>
          </a:p>
        </c:rich>
      </c:tx>
      <c:layout>
        <c:manualLayout>
          <c:xMode val="edge"/>
          <c:yMode val="edge"/>
          <c:x val="0.39067702552719202"/>
          <c:y val="1.957585644371961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727E-2"/>
          <c:y val="9.6247960848287226E-2"/>
          <c:w val="0.89900110987790527"/>
          <c:h val="0.7765089722675429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Schedules!$E$9:$AB$9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</c:v>
                </c:pt>
                <c:pt idx="7">
                  <c:v>0.2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  <c:pt idx="12">
                  <c:v>0.5</c:v>
                </c:pt>
                <c:pt idx="13">
                  <c:v>0.95</c:v>
                </c:pt>
                <c:pt idx="14">
                  <c:v>0.95</c:v>
                </c:pt>
                <c:pt idx="15">
                  <c:v>0.95</c:v>
                </c:pt>
                <c:pt idx="16">
                  <c:v>0.95</c:v>
                </c:pt>
                <c:pt idx="17">
                  <c:v>0.7</c:v>
                </c:pt>
                <c:pt idx="18">
                  <c:v>0.4</c:v>
                </c:pt>
                <c:pt idx="19">
                  <c:v>0.4</c:v>
                </c:pt>
                <c:pt idx="20">
                  <c:v>0.1</c:v>
                </c:pt>
                <c:pt idx="21">
                  <c:v>0.1</c:v>
                </c:pt>
                <c:pt idx="22">
                  <c:v>0.05</c:v>
                </c:pt>
                <c:pt idx="23">
                  <c:v>0.05</c:v>
                </c:pt>
              </c:numCache>
            </c:numRef>
          </c:val>
        </c:ser>
        <c:ser>
          <c:idx val="1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Schedules!$E$10:$AB$10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</c:v>
                </c:pt>
                <c:pt idx="7">
                  <c:v>0.1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4"/>
          <c:order val="2"/>
          <c:tx>
            <c:strRef>
              <c:f>Schedules!$D$11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Schedules!$E$11:$AB$11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axId val="100971648"/>
        <c:axId val="100973568"/>
      </c:barChart>
      <c:catAx>
        <c:axId val="1009716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973568"/>
        <c:crosses val="autoZero"/>
        <c:auto val="1"/>
        <c:lblAlgn val="ctr"/>
        <c:lblOffset val="100"/>
        <c:tickLblSkip val="1"/>
        <c:tickMarkSkip val="1"/>
      </c:catAx>
      <c:valAx>
        <c:axId val="1009735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2.2197558268590447E-3"/>
              <c:y val="0.4176182707993524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97164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505734369219375"/>
          <c:y val="0.1343121261555193"/>
          <c:w val="0.14681022252906645"/>
          <c:h val="0.1657258095592863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Heating Set Point Schedules</a:t>
            </a:r>
          </a:p>
        </c:rich>
      </c:tx>
      <c:layout>
        <c:manualLayout>
          <c:xMode val="edge"/>
          <c:yMode val="edge"/>
          <c:x val="0.35183129855715872"/>
          <c:y val="1.957585644371961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5460599334073267E-2"/>
          <c:y val="9.461663947797716E-2"/>
          <c:w val="0.90011098779133425"/>
          <c:h val="0.78466557911908663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Schedules!$E$43:$AB$43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Schedules!$E$45:$AB$45</c:f>
              <c:numCache>
                <c:formatCode>General</c:formatCode>
                <c:ptCount val="24"/>
                <c:pt idx="0">
                  <c:v>12.8</c:v>
                </c:pt>
                <c:pt idx="1">
                  <c:v>12.8</c:v>
                </c:pt>
                <c:pt idx="2">
                  <c:v>12.8</c:v>
                </c:pt>
                <c:pt idx="3">
                  <c:v>12.8</c:v>
                </c:pt>
                <c:pt idx="4">
                  <c:v>12.8</c:v>
                </c:pt>
                <c:pt idx="5">
                  <c:v>12.8</c:v>
                </c:pt>
                <c:pt idx="6">
                  <c:v>12.8</c:v>
                </c:pt>
                <c:pt idx="7">
                  <c:v>12.8</c:v>
                </c:pt>
                <c:pt idx="8">
                  <c:v>12.8</c:v>
                </c:pt>
                <c:pt idx="9">
                  <c:v>12.8</c:v>
                </c:pt>
                <c:pt idx="10">
                  <c:v>12.8</c:v>
                </c:pt>
                <c:pt idx="11">
                  <c:v>12.8</c:v>
                </c:pt>
                <c:pt idx="12">
                  <c:v>12.8</c:v>
                </c:pt>
                <c:pt idx="13">
                  <c:v>12.8</c:v>
                </c:pt>
                <c:pt idx="14">
                  <c:v>12.8</c:v>
                </c:pt>
                <c:pt idx="15">
                  <c:v>12.8</c:v>
                </c:pt>
                <c:pt idx="16">
                  <c:v>12.8</c:v>
                </c:pt>
                <c:pt idx="17">
                  <c:v>12.8</c:v>
                </c:pt>
                <c:pt idx="18">
                  <c:v>12.8</c:v>
                </c:pt>
                <c:pt idx="19">
                  <c:v>12.8</c:v>
                </c:pt>
                <c:pt idx="20">
                  <c:v>12.8</c:v>
                </c:pt>
                <c:pt idx="21">
                  <c:v>12.8</c:v>
                </c:pt>
                <c:pt idx="22">
                  <c:v>12.8</c:v>
                </c:pt>
                <c:pt idx="23">
                  <c:v>12.8</c:v>
                </c:pt>
              </c:numCache>
            </c:numRef>
          </c:val>
        </c:ser>
        <c:ser>
          <c:idx val="3"/>
          <c:order val="2"/>
          <c:tx>
            <c:strRef>
              <c:f>Schedules!$D$47</c:f>
              <c:strCache>
                <c:ptCount val="1"/>
                <c:pt idx="0">
                  <c:v>Sat, WinterDesign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Schedules!$E$47:$AB$47</c:f>
              <c:numCache>
                <c:formatCode>General</c:formatCode>
                <c:ptCount val="24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0.08</c:v>
                </c:pt>
                <c:pt idx="6">
                  <c:v>7.0000000000000007E-2</c:v>
                </c:pt>
                <c:pt idx="7">
                  <c:v>0.11</c:v>
                </c:pt>
                <c:pt idx="8">
                  <c:v>0.15</c:v>
                </c:pt>
                <c:pt idx="9">
                  <c:v>0.21</c:v>
                </c:pt>
                <c:pt idx="10">
                  <c:v>0.19</c:v>
                </c:pt>
                <c:pt idx="11">
                  <c:v>0.23</c:v>
                </c:pt>
                <c:pt idx="12">
                  <c:v>0.2</c:v>
                </c:pt>
                <c:pt idx="13">
                  <c:v>0.19</c:v>
                </c:pt>
                <c:pt idx="14">
                  <c:v>0.15</c:v>
                </c:pt>
                <c:pt idx="15">
                  <c:v>0.13</c:v>
                </c:pt>
                <c:pt idx="16">
                  <c:v>0.14000000000000001</c:v>
                </c:pt>
                <c:pt idx="17">
                  <c:v>7.0000000000000007E-2</c:v>
                </c:pt>
                <c:pt idx="18">
                  <c:v>7.0000000000000007E-2</c:v>
                </c:pt>
                <c:pt idx="19">
                  <c:v>7.0000000000000007E-2</c:v>
                </c:pt>
                <c:pt idx="20">
                  <c:v>7.0000000000000007E-2</c:v>
                </c:pt>
                <c:pt idx="21">
                  <c:v>0.09</c:v>
                </c:pt>
                <c:pt idx="22">
                  <c:v>0.05</c:v>
                </c:pt>
                <c:pt idx="23">
                  <c:v>0.05</c:v>
                </c:pt>
              </c:numCache>
            </c:numRef>
          </c:val>
        </c:ser>
        <c:axId val="101483648"/>
        <c:axId val="101485568"/>
      </c:barChart>
      <c:catAx>
        <c:axId val="1014836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832408435072141"/>
              <c:y val="0.9494290375204015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485568"/>
        <c:crosses val="autoZero"/>
        <c:auto val="1"/>
        <c:lblAlgn val="ctr"/>
        <c:lblOffset val="100"/>
        <c:tickLblSkip val="1"/>
        <c:tickMarkSkip val="1"/>
      </c:catAx>
      <c:valAx>
        <c:axId val="101485568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37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375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37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4.4395116537180911E-3"/>
              <c:y val="0.358890701468189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48364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1009988901220862E-2"/>
          <c:y val="0.11745513866231648"/>
          <c:w val="0.20754716981132368"/>
          <c:h val="0.1337683523654174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Cooling Set Point Schedules</a:t>
            </a:r>
          </a:p>
        </c:rich>
      </c:tx>
      <c:layout>
        <c:manualLayout>
          <c:xMode val="edge"/>
          <c:yMode val="edge"/>
          <c:x val="0.35072142064372919"/>
          <c:y val="1.957585644371961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727E-2"/>
          <c:y val="9.6247960848287226E-2"/>
          <c:w val="0.89900110987790527"/>
          <c:h val="0.7765089722675429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Schedules!$E$30:$AB$30</c:f>
              <c:numCache>
                <c:formatCode>General</c:formatCode>
                <c:ptCount val="24"/>
                <c:pt idx="0">
                  <c:v>26.7</c:v>
                </c:pt>
                <c:pt idx="1">
                  <c:v>26.7</c:v>
                </c:pt>
                <c:pt idx="2">
                  <c:v>26.7</c:v>
                </c:pt>
                <c:pt idx="3">
                  <c:v>26.7</c:v>
                </c:pt>
                <c:pt idx="4">
                  <c:v>26.7</c:v>
                </c:pt>
                <c:pt idx="5">
                  <c:v>26.7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  <c:pt idx="20">
                  <c:v>24</c:v>
                </c:pt>
                <c:pt idx="21">
                  <c:v>24</c:v>
                </c:pt>
                <c:pt idx="22">
                  <c:v>26.7</c:v>
                </c:pt>
                <c:pt idx="23">
                  <c:v>26.7</c:v>
                </c:pt>
              </c:numCache>
            </c:numRef>
          </c:val>
        </c:ser>
        <c:ser>
          <c:idx val="1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Schedules!$E$31:$AB$31</c:f>
              <c:numCache>
                <c:formatCode>General</c:formatCode>
                <c:ptCount val="24"/>
                <c:pt idx="0">
                  <c:v>26.7</c:v>
                </c:pt>
                <c:pt idx="1">
                  <c:v>26.7</c:v>
                </c:pt>
                <c:pt idx="2">
                  <c:v>26.7</c:v>
                </c:pt>
                <c:pt idx="3">
                  <c:v>26.7</c:v>
                </c:pt>
                <c:pt idx="4">
                  <c:v>26.7</c:v>
                </c:pt>
                <c:pt idx="5">
                  <c:v>26.7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24</c:v>
                </c:pt>
                <c:pt idx="18">
                  <c:v>26.7</c:v>
                </c:pt>
                <c:pt idx="19">
                  <c:v>26.7</c:v>
                </c:pt>
                <c:pt idx="20">
                  <c:v>26.7</c:v>
                </c:pt>
                <c:pt idx="21">
                  <c:v>26.7</c:v>
                </c:pt>
                <c:pt idx="22">
                  <c:v>26.7</c:v>
                </c:pt>
                <c:pt idx="23">
                  <c:v>26.7</c:v>
                </c:pt>
              </c:numCache>
            </c:numRef>
          </c:val>
        </c:ser>
        <c:ser>
          <c:idx val="3"/>
          <c:order val="2"/>
          <c:tx>
            <c:strRef>
              <c:f>Schedules!$D$33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Schedules!$E$33:$AB$33</c:f>
              <c:numCache>
                <c:formatCode>General</c:formatCode>
                <c:ptCount val="24"/>
                <c:pt idx="0">
                  <c:v>26.7</c:v>
                </c:pt>
                <c:pt idx="1">
                  <c:v>26.7</c:v>
                </c:pt>
                <c:pt idx="2">
                  <c:v>26.7</c:v>
                </c:pt>
                <c:pt idx="3">
                  <c:v>26.7</c:v>
                </c:pt>
                <c:pt idx="4">
                  <c:v>26.7</c:v>
                </c:pt>
                <c:pt idx="5">
                  <c:v>26.7</c:v>
                </c:pt>
                <c:pt idx="6">
                  <c:v>26.7</c:v>
                </c:pt>
                <c:pt idx="7">
                  <c:v>26.7</c:v>
                </c:pt>
                <c:pt idx="8">
                  <c:v>26.7</c:v>
                </c:pt>
                <c:pt idx="9">
                  <c:v>26.7</c:v>
                </c:pt>
                <c:pt idx="10">
                  <c:v>26.7</c:v>
                </c:pt>
                <c:pt idx="11">
                  <c:v>26.7</c:v>
                </c:pt>
                <c:pt idx="12">
                  <c:v>26.7</c:v>
                </c:pt>
                <c:pt idx="13">
                  <c:v>26.7</c:v>
                </c:pt>
                <c:pt idx="14">
                  <c:v>26.7</c:v>
                </c:pt>
                <c:pt idx="15">
                  <c:v>26.7</c:v>
                </c:pt>
                <c:pt idx="16">
                  <c:v>26.7</c:v>
                </c:pt>
                <c:pt idx="17">
                  <c:v>26.7</c:v>
                </c:pt>
                <c:pt idx="18">
                  <c:v>26.7</c:v>
                </c:pt>
                <c:pt idx="19">
                  <c:v>26.7</c:v>
                </c:pt>
                <c:pt idx="20">
                  <c:v>26.7</c:v>
                </c:pt>
                <c:pt idx="21">
                  <c:v>26.7</c:v>
                </c:pt>
                <c:pt idx="22">
                  <c:v>26.7</c:v>
                </c:pt>
                <c:pt idx="23">
                  <c:v>26.7</c:v>
                </c:pt>
              </c:numCache>
            </c:numRef>
          </c:val>
        </c:ser>
        <c:axId val="101536896"/>
        <c:axId val="101538816"/>
      </c:barChart>
      <c:catAx>
        <c:axId val="1015368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538816"/>
        <c:crosses val="autoZero"/>
        <c:auto val="1"/>
        <c:lblAlgn val="ctr"/>
        <c:lblOffset val="100"/>
        <c:tickLblSkip val="1"/>
        <c:tickMarkSkip val="1"/>
      </c:catAx>
      <c:valAx>
        <c:axId val="101538816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4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3.3296337402886024E-3"/>
              <c:y val="0.3507340946166392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53689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849426563078064"/>
          <c:y val="1.5769439912996203E-2"/>
          <c:w val="0.22752497225304968"/>
          <c:h val="0.1517128874388277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2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13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14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1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2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7"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9"/>
  <sheetViews>
    <sheetView zoomScale="130" workbookViewId="0" zoomToFit="1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8"/>
  <sheetViews>
    <sheetView zoomScale="130" workbookViewId="0" zoomToFit="1"/>
  </sheetViews>
  <pageMargins left="0.75" right="0.75" top="1" bottom="1" header="0.5" footer="0.5"/>
  <pageSetup orientation="landscape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10"/>
  <sheetViews>
    <sheetView zoomScale="130" workbookViewId="0" zoomToFit="1"/>
  </sheetViews>
  <pageMargins left="0.75" right="0.75" top="1" bottom="1" header="0.5" footer="0.5"/>
  <pageSetup orientation="landscape" r:id="rId1"/>
  <headerFooter alignWithMargins="0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11"/>
  <sheetViews>
    <sheetView zoomScale="104" workbookViewId="0" zoomToFit="1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38100</xdr:rowOff>
    </xdr:from>
    <xdr:to>
      <xdr:col>11</xdr:col>
      <xdr:colOff>485775</xdr:colOff>
      <xdr:row>54</xdr:row>
      <xdr:rowOff>95250</xdr:rowOff>
    </xdr:to>
    <xdr:pic>
      <xdr:nvPicPr>
        <xdr:cNvPr id="1081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2154" t="13310" r="6396" b="14334"/>
        <a:stretch>
          <a:fillRect/>
        </a:stretch>
      </xdr:blipFill>
      <xdr:spPr bwMode="auto">
        <a:xfrm>
          <a:off x="0" y="3838575"/>
          <a:ext cx="6353175" cy="3524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11</xdr:col>
      <xdr:colOff>514350</xdr:colOff>
      <xdr:row>27</xdr:row>
      <xdr:rowOff>114300</xdr:rowOff>
    </xdr:to>
    <xdr:pic>
      <xdr:nvPicPr>
        <xdr:cNvPr id="1082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9445" t="18146" r="5794" b="11290"/>
        <a:stretch>
          <a:fillRect/>
        </a:stretch>
      </xdr:blipFill>
      <xdr:spPr bwMode="auto">
        <a:xfrm>
          <a:off x="0" y="466725"/>
          <a:ext cx="6381750" cy="3314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R437"/>
  <sheetViews>
    <sheetView workbookViewId="0">
      <pane ySplit="2" topLeftCell="A57" activePane="bottomLeft" state="frozen"/>
      <selection pane="bottomLeft" activeCell="C61" sqref="C61"/>
    </sheetView>
  </sheetViews>
  <sheetFormatPr defaultRowHeight="12.75"/>
  <cols>
    <col min="1" max="1" width="2.5" style="11" customWidth="1"/>
    <col min="2" max="2" width="44.83203125" style="16" customWidth="1"/>
    <col min="3" max="3" width="37" style="23" customWidth="1"/>
    <col min="4" max="4" width="49.6640625" style="1" customWidth="1"/>
    <col min="5" max="18" width="21.33203125" style="1" customWidth="1"/>
    <col min="19" max="16384" width="9.33203125" style="1"/>
  </cols>
  <sheetData>
    <row r="1" spans="1:18" ht="18">
      <c r="A1" s="15" t="s">
        <v>305</v>
      </c>
      <c r="C1" s="32"/>
      <c r="D1" s="20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18">
      <c r="A2" s="15"/>
      <c r="C2" s="33" t="s">
        <v>1</v>
      </c>
      <c r="D2" s="21" t="s">
        <v>143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>
      <c r="A3" s="17" t="s">
        <v>7</v>
      </c>
    </row>
    <row r="4" spans="1:18" ht="25.5">
      <c r="B4" s="18" t="s">
        <v>8</v>
      </c>
      <c r="C4" s="23" t="s">
        <v>358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1:18">
      <c r="B5" s="18" t="s">
        <v>23</v>
      </c>
      <c r="C5" s="23" t="s">
        <v>24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1:18">
      <c r="B6" s="18" t="s">
        <v>25</v>
      </c>
      <c r="C6" s="23" t="s">
        <v>208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>
      <c r="A7" s="17" t="s">
        <v>27</v>
      </c>
    </row>
    <row r="8" spans="1:18" ht="14.25">
      <c r="B8" s="18" t="s">
        <v>203</v>
      </c>
      <c r="C8" s="23">
        <v>4982.2</v>
      </c>
      <c r="D8" s="7" t="s">
        <v>145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B9" s="18" t="s">
        <v>28</v>
      </c>
      <c r="C9" s="23" t="s">
        <v>0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>
      <c r="B10" s="18" t="s">
        <v>29</v>
      </c>
      <c r="C10" s="41">
        <v>1.5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>
      <c r="B11" s="18" t="s">
        <v>30</v>
      </c>
      <c r="C11" s="23">
        <v>3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>
      <c r="B12" s="18" t="s">
        <v>31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8">
      <c r="B13" s="44" t="s">
        <v>214</v>
      </c>
      <c r="C13" s="8">
        <v>0.33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8">
      <c r="B14" s="45" t="s">
        <v>215</v>
      </c>
      <c r="C14" s="8">
        <v>0.33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8">
      <c r="B15" s="45" t="s">
        <v>216</v>
      </c>
      <c r="C15" s="8">
        <v>0.33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>
      <c r="B16" s="45" t="s">
        <v>217</v>
      </c>
      <c r="C16" s="8">
        <v>0.33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>
      <c r="B17" s="45" t="s">
        <v>219</v>
      </c>
      <c r="C17" s="8">
        <v>0.33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>
      <c r="B18" s="18" t="s">
        <v>32</v>
      </c>
      <c r="C18" s="41">
        <v>0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>
      <c r="B19" s="18" t="s">
        <v>33</v>
      </c>
      <c r="C19" s="23" t="s">
        <v>34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>
      <c r="B20" s="18" t="s">
        <v>35</v>
      </c>
      <c r="C20" s="41">
        <v>0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18" ht="25.5">
      <c r="B21" s="18" t="s">
        <v>36</v>
      </c>
      <c r="C21" s="23" t="s">
        <v>209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>
      <c r="B22" s="18" t="s">
        <v>204</v>
      </c>
      <c r="C22" s="41">
        <v>2.74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>
      <c r="B23" s="18" t="s">
        <v>212</v>
      </c>
      <c r="C23" s="41">
        <v>3.96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8" ht="25.5">
      <c r="B24" s="18" t="s">
        <v>142</v>
      </c>
      <c r="C24" s="1" t="s">
        <v>357</v>
      </c>
      <c r="D24" s="7" t="s">
        <v>145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>
      <c r="A25" s="17" t="s">
        <v>37</v>
      </c>
    </row>
    <row r="26" spans="1:18">
      <c r="B26" s="17" t="s">
        <v>38</v>
      </c>
    </row>
    <row r="27" spans="1:18">
      <c r="B27" s="18" t="s">
        <v>39</v>
      </c>
      <c r="C27" s="23" t="s">
        <v>210</v>
      </c>
      <c r="D27" s="7" t="s">
        <v>145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ht="14.25">
      <c r="B28" s="18" t="s">
        <v>198</v>
      </c>
      <c r="C28" s="39">
        <v>1977.67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 ht="14.25">
      <c r="B29" s="18" t="s">
        <v>199</v>
      </c>
      <c r="C29" s="39">
        <v>1324.84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  <row r="30" spans="1:18">
      <c r="B30" s="18" t="s">
        <v>40</v>
      </c>
      <c r="C30" s="40">
        <v>0.54400000000000004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18">
      <c r="B31" s="17" t="s">
        <v>41</v>
      </c>
    </row>
    <row r="32" spans="1:18">
      <c r="B32" s="18" t="s">
        <v>39</v>
      </c>
      <c r="C32" s="1" t="s">
        <v>288</v>
      </c>
      <c r="D32" s="7" t="s">
        <v>145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2:18" ht="14.25">
      <c r="B33" s="18" t="s">
        <v>198</v>
      </c>
      <c r="C33" s="23">
        <v>1661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2:18" ht="14.25">
      <c r="B34" s="18" t="s">
        <v>199</v>
      </c>
      <c r="C34" s="23">
        <v>1661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2:18">
      <c r="B35" s="18" t="s">
        <v>42</v>
      </c>
      <c r="C35" s="8">
        <v>0.45600000000000002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 spans="2:18" ht="14.25">
      <c r="B36" s="17" t="s">
        <v>213</v>
      </c>
    </row>
    <row r="37" spans="2:18">
      <c r="B37" s="18" t="s">
        <v>214</v>
      </c>
      <c r="C37" s="43">
        <v>195.85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2:18">
      <c r="B38" s="18" t="s">
        <v>215</v>
      </c>
      <c r="C38" s="43">
        <v>130.57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</row>
    <row r="39" spans="2:18">
      <c r="B39" s="18" t="s">
        <v>216</v>
      </c>
      <c r="C39" s="43">
        <v>195.85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</row>
    <row r="40" spans="2:18">
      <c r="B40" s="18" t="s">
        <v>217</v>
      </c>
      <c r="C40" s="43">
        <v>130.57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</row>
    <row r="41" spans="2:18" ht="14.25">
      <c r="B41" s="18" t="s">
        <v>218</v>
      </c>
      <c r="C41" s="43">
        <f>SUM(C37:C40)</f>
        <v>652.83999999999992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</row>
    <row r="42" spans="2:18" ht="14.25">
      <c r="B42" s="18" t="s">
        <v>201</v>
      </c>
      <c r="C42" s="23">
        <v>0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2:18">
      <c r="B43" s="17" t="s">
        <v>46</v>
      </c>
    </row>
    <row r="44" spans="2:18" ht="14.25">
      <c r="B44" s="18" t="s">
        <v>200</v>
      </c>
      <c r="C44" s="23">
        <v>0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</row>
    <row r="45" spans="2:18" ht="14.25">
      <c r="B45" s="18" t="s">
        <v>201</v>
      </c>
      <c r="C45" s="23">
        <v>0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</row>
    <row r="46" spans="2:18">
      <c r="B46" s="17" t="s">
        <v>47</v>
      </c>
    </row>
    <row r="47" spans="2:18">
      <c r="B47" s="18" t="s">
        <v>48</v>
      </c>
      <c r="C47" s="23" t="s">
        <v>49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</row>
    <row r="48" spans="2:18">
      <c r="B48" s="18" t="s">
        <v>50</v>
      </c>
      <c r="C48" s="34" t="s">
        <v>286</v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</row>
    <row r="49" spans="1:18" ht="14.25">
      <c r="B49" s="18" t="s">
        <v>200</v>
      </c>
      <c r="C49" s="23">
        <v>1661</v>
      </c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</row>
    <row r="50" spans="1:18">
      <c r="B50" s="17" t="s">
        <v>51</v>
      </c>
    </row>
    <row r="51" spans="1:18">
      <c r="B51" s="18" t="s">
        <v>50</v>
      </c>
      <c r="C51" s="23" t="s">
        <v>52</v>
      </c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</row>
    <row r="52" spans="1:18" ht="14.25">
      <c r="B52" s="18" t="s">
        <v>200</v>
      </c>
      <c r="C52" s="23">
        <v>1423.65</v>
      </c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</row>
    <row r="53" spans="1:18">
      <c r="B53" s="17" t="s">
        <v>53</v>
      </c>
    </row>
    <row r="54" spans="1:18">
      <c r="B54" s="18" t="s">
        <v>50</v>
      </c>
      <c r="C54" s="23" t="s">
        <v>205</v>
      </c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</row>
    <row r="55" spans="1:18" ht="14.25">
      <c r="B55" s="18" t="s">
        <v>200</v>
      </c>
      <c r="C55" s="23">
        <v>9964.31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</row>
    <row r="56" spans="1:18" ht="14.25">
      <c r="B56" s="18" t="s">
        <v>220</v>
      </c>
      <c r="C56" s="46">
        <v>1.8400000000000001E-7</v>
      </c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</row>
    <row r="57" spans="1:18">
      <c r="B57" s="17" t="s">
        <v>54</v>
      </c>
    </row>
    <row r="58" spans="1:18">
      <c r="B58" s="18" t="s">
        <v>55</v>
      </c>
      <c r="C58" s="8">
        <v>0.2</v>
      </c>
      <c r="D58" s="10" t="s">
        <v>359</v>
      </c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</row>
    <row r="59" spans="1:18">
      <c r="A59" s="17" t="s">
        <v>56</v>
      </c>
    </row>
    <row r="60" spans="1:18">
      <c r="B60" s="19" t="s">
        <v>57</v>
      </c>
      <c r="C60" s="23" t="s">
        <v>221</v>
      </c>
      <c r="D60" s="7" t="s">
        <v>145</v>
      </c>
    </row>
    <row r="61" spans="1:18">
      <c r="B61" s="18" t="s">
        <v>58</v>
      </c>
      <c r="C61" s="23" t="s">
        <v>439</v>
      </c>
      <c r="D61" s="7" t="s">
        <v>145</v>
      </c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</row>
    <row r="62" spans="1:18">
      <c r="B62" s="18" t="s">
        <v>59</v>
      </c>
      <c r="C62" s="23" t="s">
        <v>222</v>
      </c>
      <c r="D62" s="7" t="s">
        <v>145</v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</row>
    <row r="63" spans="1:18">
      <c r="B63" s="18" t="s">
        <v>60</v>
      </c>
      <c r="C63" s="23" t="s">
        <v>223</v>
      </c>
      <c r="D63" s="7" t="s">
        <v>145</v>
      </c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</row>
    <row r="64" spans="1:18">
      <c r="B64" s="17" t="s">
        <v>67</v>
      </c>
    </row>
    <row r="65" spans="2:18">
      <c r="B65" s="18" t="s">
        <v>68</v>
      </c>
      <c r="C65" s="23" t="s">
        <v>206</v>
      </c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</row>
    <row r="66" spans="2:18">
      <c r="B66" s="18" t="s">
        <v>69</v>
      </c>
      <c r="C66" s="23" t="s">
        <v>207</v>
      </c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</row>
    <row r="67" spans="2:18">
      <c r="B67" s="18" t="s">
        <v>70</v>
      </c>
      <c r="C67" s="23">
        <v>80</v>
      </c>
      <c r="D67" s="10" t="s">
        <v>356</v>
      </c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</row>
    <row r="68" spans="2:18">
      <c r="B68" s="18" t="s">
        <v>202</v>
      </c>
      <c r="C68" s="23">
        <v>60</v>
      </c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</row>
    <row r="69" spans="2:18" ht="14.25">
      <c r="B69" s="18" t="s">
        <v>261</v>
      </c>
      <c r="C69" s="8">
        <v>174.59</v>
      </c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</row>
    <row r="70" spans="2:18">
      <c r="B70" s="19"/>
      <c r="C70" s="35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</row>
    <row r="71" spans="2:18">
      <c r="B71" s="19"/>
      <c r="C71" s="35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</row>
    <row r="72" spans="2:18">
      <c r="B72" s="19"/>
      <c r="C72" s="35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</row>
    <row r="73" spans="2:18">
      <c r="B73" s="19"/>
      <c r="C73" s="35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</row>
    <row r="74" spans="2:18">
      <c r="B74" s="19"/>
      <c r="C74" s="35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 spans="2:18">
      <c r="B75" s="19"/>
      <c r="C75" s="35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</row>
    <row r="76" spans="2:18">
      <c r="B76" s="19"/>
      <c r="C76" s="35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</row>
    <row r="77" spans="2:18">
      <c r="B77" s="19"/>
      <c r="C77" s="35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</row>
    <row r="78" spans="2:18">
      <c r="B78" s="19"/>
      <c r="C78" s="35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</row>
    <row r="79" spans="2:18">
      <c r="B79" s="19"/>
      <c r="C79" s="35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</row>
    <row r="80" spans="2:18">
      <c r="B80" s="19"/>
      <c r="C80" s="35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</row>
    <row r="81" spans="2:18">
      <c r="B81" s="19"/>
      <c r="C81" s="35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</row>
    <row r="82" spans="2:18">
      <c r="B82" s="19"/>
      <c r="C82" s="35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</row>
    <row r="83" spans="2:18">
      <c r="B83" s="19"/>
      <c r="C83" s="35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</row>
    <row r="84" spans="2:18">
      <c r="B84" s="19"/>
      <c r="C84" s="35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</row>
    <row r="85" spans="2:18">
      <c r="B85" s="19"/>
      <c r="C85" s="35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</row>
    <row r="86" spans="2:18">
      <c r="B86" s="19"/>
      <c r="C86" s="35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</row>
    <row r="87" spans="2:18">
      <c r="B87" s="19"/>
      <c r="C87" s="35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</row>
    <row r="88" spans="2:18">
      <c r="B88" s="19"/>
      <c r="C88" s="35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</row>
    <row r="89" spans="2:18">
      <c r="B89" s="19"/>
      <c r="C89" s="35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</row>
    <row r="90" spans="2:18">
      <c r="B90" s="19"/>
      <c r="C90" s="35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</row>
    <row r="91" spans="2:18">
      <c r="B91" s="19"/>
      <c r="C91" s="35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</row>
    <row r="92" spans="2:18">
      <c r="B92" s="19"/>
      <c r="C92" s="35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</row>
    <row r="93" spans="2:18">
      <c r="B93" s="19"/>
      <c r="C93" s="35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</row>
    <row r="94" spans="2:18">
      <c r="B94" s="19"/>
      <c r="C94" s="35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</row>
    <row r="95" spans="2:18">
      <c r="B95" s="19"/>
      <c r="C95" s="35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</row>
    <row r="96" spans="2:18">
      <c r="B96" s="19"/>
      <c r="C96" s="35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</row>
    <row r="98" spans="2:18">
      <c r="B98" s="17"/>
    </row>
    <row r="99" spans="2:18">
      <c r="B99" s="19"/>
      <c r="C99" s="35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</row>
    <row r="100" spans="2:18">
      <c r="B100" s="19"/>
      <c r="C100" s="35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</row>
    <row r="101" spans="2:18">
      <c r="B101" s="19"/>
      <c r="C101" s="35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</row>
    <row r="102" spans="2:18">
      <c r="B102" s="19"/>
      <c r="C102" s="35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</row>
    <row r="103" spans="2:18">
      <c r="B103" s="19"/>
      <c r="C103" s="35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</row>
    <row r="104" spans="2:18">
      <c r="B104" s="19"/>
      <c r="C104" s="35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</row>
    <row r="105" spans="2:18">
      <c r="B105" s="19"/>
      <c r="C105" s="35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</row>
    <row r="106" spans="2:18">
      <c r="B106" s="19"/>
      <c r="C106" s="35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</row>
    <row r="107" spans="2:18">
      <c r="B107" s="19"/>
      <c r="C107" s="35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</row>
    <row r="108" spans="2:18">
      <c r="B108" s="19"/>
      <c r="C108" s="35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</row>
    <row r="109" spans="2:18">
      <c r="B109" s="19"/>
      <c r="C109" s="35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</row>
    <row r="110" spans="2:18">
      <c r="B110" s="19"/>
      <c r="C110" s="35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</row>
    <row r="111" spans="2:18">
      <c r="B111" s="19"/>
      <c r="C111" s="35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</row>
    <row r="112" spans="2:18">
      <c r="B112" s="19"/>
      <c r="C112" s="35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</row>
    <row r="113" spans="2:18">
      <c r="B113" s="19"/>
      <c r="C113" s="35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</row>
    <row r="114" spans="2:18">
      <c r="B114" s="19"/>
      <c r="C114" s="35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</row>
    <row r="115" spans="2:18">
      <c r="B115" s="19"/>
      <c r="C115" s="35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</row>
    <row r="116" spans="2:18">
      <c r="B116" s="19"/>
      <c r="C116" s="35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</row>
    <row r="117" spans="2:18">
      <c r="B117" s="19"/>
      <c r="C117" s="35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</row>
    <row r="118" spans="2:18">
      <c r="B118" s="19"/>
      <c r="C118" s="35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</row>
    <row r="119" spans="2:18">
      <c r="B119" s="19"/>
      <c r="C119" s="35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</row>
    <row r="120" spans="2:18">
      <c r="B120" s="19"/>
      <c r="C120" s="35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</row>
    <row r="121" spans="2:18">
      <c r="B121" s="19"/>
      <c r="C121" s="35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</row>
    <row r="122" spans="2:18">
      <c r="B122" s="19"/>
      <c r="C122" s="35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</row>
    <row r="123" spans="2:18">
      <c r="B123" s="19"/>
      <c r="C123" s="35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</row>
    <row r="124" spans="2:18">
      <c r="B124" s="19"/>
      <c r="C124" s="35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</row>
    <row r="125" spans="2:18">
      <c r="B125" s="19"/>
      <c r="C125" s="35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</row>
    <row r="126" spans="2:18">
      <c r="B126" s="19"/>
      <c r="C126" s="35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</row>
    <row r="127" spans="2:18">
      <c r="B127" s="19"/>
      <c r="C127" s="35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</row>
    <row r="129" spans="2:18">
      <c r="B129" s="17"/>
    </row>
    <row r="130" spans="2:18">
      <c r="B130" s="19"/>
      <c r="C130" s="35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</row>
    <row r="131" spans="2:18">
      <c r="B131" s="19"/>
      <c r="C131" s="35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</row>
    <row r="132" spans="2:18">
      <c r="B132" s="19"/>
      <c r="C132" s="35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</row>
    <row r="133" spans="2:18">
      <c r="B133" s="19"/>
      <c r="C133" s="35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</row>
    <row r="134" spans="2:18">
      <c r="B134" s="19"/>
      <c r="C134" s="35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</row>
    <row r="135" spans="2:18">
      <c r="B135" s="19"/>
      <c r="C135" s="35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</row>
    <row r="136" spans="2:18">
      <c r="B136" s="19"/>
      <c r="C136" s="35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</row>
    <row r="137" spans="2:18">
      <c r="B137" s="19"/>
      <c r="C137" s="35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</row>
    <row r="138" spans="2:18">
      <c r="B138" s="19"/>
      <c r="C138" s="35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</row>
    <row r="139" spans="2:18">
      <c r="B139" s="19"/>
      <c r="C139" s="35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</row>
    <row r="140" spans="2:18">
      <c r="B140" s="19"/>
      <c r="C140" s="35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</row>
    <row r="141" spans="2:18">
      <c r="B141" s="19"/>
      <c r="C141" s="35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</row>
    <row r="142" spans="2:18">
      <c r="B142" s="19"/>
      <c r="C142" s="35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</row>
    <row r="143" spans="2:18">
      <c r="B143" s="19"/>
      <c r="C143" s="35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</row>
    <row r="144" spans="2:18">
      <c r="B144" s="19"/>
      <c r="C144" s="35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</row>
    <row r="145" spans="2:18">
      <c r="B145" s="19"/>
      <c r="C145" s="35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</row>
    <row r="146" spans="2:18">
      <c r="B146" s="19"/>
      <c r="C146" s="35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</row>
    <row r="147" spans="2:18">
      <c r="B147" s="19"/>
      <c r="C147" s="35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</row>
    <row r="148" spans="2:18">
      <c r="B148" s="19"/>
      <c r="C148" s="35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</row>
    <row r="149" spans="2:18">
      <c r="B149" s="19"/>
      <c r="C149" s="35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</row>
    <row r="150" spans="2:18">
      <c r="B150" s="19"/>
      <c r="C150" s="35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</row>
    <row r="151" spans="2:18">
      <c r="B151" s="19"/>
      <c r="C151" s="35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</row>
    <row r="152" spans="2:18">
      <c r="B152" s="19"/>
      <c r="C152" s="35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</row>
    <row r="153" spans="2:18">
      <c r="B153" s="19"/>
      <c r="C153" s="35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</row>
    <row r="154" spans="2:18">
      <c r="B154" s="19"/>
      <c r="C154" s="35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</row>
    <row r="155" spans="2:18">
      <c r="B155" s="19"/>
      <c r="C155" s="35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</row>
    <row r="156" spans="2:18">
      <c r="B156" s="19"/>
      <c r="C156" s="35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</row>
    <row r="157" spans="2:18">
      <c r="B157" s="19"/>
      <c r="C157" s="35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</row>
    <row r="158" spans="2:18">
      <c r="B158" s="19"/>
      <c r="C158" s="35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</row>
    <row r="160" spans="2:18">
      <c r="B160" s="17"/>
    </row>
    <row r="161" spans="2:18">
      <c r="B161" s="19"/>
      <c r="C161" s="35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</row>
    <row r="162" spans="2:18">
      <c r="B162" s="19"/>
      <c r="C162" s="35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</row>
    <row r="163" spans="2:18">
      <c r="B163" s="19"/>
      <c r="C163" s="35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</row>
    <row r="164" spans="2:18">
      <c r="B164" s="19"/>
      <c r="C164" s="35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</row>
    <row r="165" spans="2:18">
      <c r="B165" s="19"/>
      <c r="C165" s="35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</row>
    <row r="166" spans="2:18">
      <c r="B166" s="19"/>
      <c r="C166" s="35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</row>
    <row r="167" spans="2:18">
      <c r="B167" s="19"/>
      <c r="C167" s="35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</row>
    <row r="168" spans="2:18">
      <c r="B168" s="19"/>
      <c r="C168" s="35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</row>
    <row r="169" spans="2:18">
      <c r="B169" s="19"/>
      <c r="C169" s="35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</row>
    <row r="170" spans="2:18">
      <c r="B170" s="19"/>
      <c r="C170" s="35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</row>
    <row r="171" spans="2:18">
      <c r="B171" s="19"/>
      <c r="C171" s="35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</row>
    <row r="172" spans="2:18">
      <c r="B172" s="19"/>
      <c r="C172" s="35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</row>
    <row r="173" spans="2:18">
      <c r="B173" s="19"/>
      <c r="C173" s="35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</row>
    <row r="174" spans="2:18">
      <c r="B174" s="19"/>
      <c r="C174" s="35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</row>
    <row r="175" spans="2:18">
      <c r="B175" s="19"/>
      <c r="C175" s="35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</row>
    <row r="176" spans="2:18">
      <c r="B176" s="19"/>
      <c r="C176" s="35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</row>
    <row r="177" spans="2:18">
      <c r="B177" s="19"/>
      <c r="C177" s="35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</row>
    <row r="178" spans="2:18">
      <c r="B178" s="19"/>
      <c r="C178" s="35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</row>
    <row r="179" spans="2:18">
      <c r="B179" s="19"/>
      <c r="C179" s="35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</row>
    <row r="180" spans="2:18">
      <c r="B180" s="19"/>
      <c r="C180" s="35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</row>
    <row r="181" spans="2:18">
      <c r="B181" s="19"/>
      <c r="C181" s="35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</row>
    <row r="182" spans="2:18">
      <c r="B182" s="19"/>
      <c r="C182" s="35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</row>
    <row r="183" spans="2:18">
      <c r="B183" s="19"/>
      <c r="C183" s="35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</row>
    <row r="184" spans="2:18">
      <c r="B184" s="19"/>
      <c r="C184" s="35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</row>
    <row r="185" spans="2:18">
      <c r="B185" s="19"/>
      <c r="C185" s="35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</row>
    <row r="186" spans="2:18">
      <c r="B186" s="19"/>
      <c r="C186" s="35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</row>
    <row r="187" spans="2:18">
      <c r="B187" s="19"/>
      <c r="C187" s="35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</row>
    <row r="188" spans="2:18">
      <c r="B188" s="19"/>
      <c r="C188" s="35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</row>
    <row r="189" spans="2:18">
      <c r="B189" s="19"/>
      <c r="C189" s="35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</row>
    <row r="191" spans="2:18">
      <c r="B191" s="17"/>
    </row>
    <row r="192" spans="2:18">
      <c r="B192" s="19"/>
      <c r="C192" s="35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</row>
    <row r="193" spans="2:18">
      <c r="B193" s="19"/>
      <c r="C193" s="35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</row>
    <row r="194" spans="2:18">
      <c r="B194" s="19"/>
      <c r="C194" s="35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</row>
    <row r="195" spans="2:18">
      <c r="B195" s="19"/>
      <c r="C195" s="35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</row>
    <row r="196" spans="2:18">
      <c r="B196" s="19"/>
      <c r="C196" s="35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</row>
    <row r="197" spans="2:18">
      <c r="B197" s="19"/>
      <c r="C197" s="35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</row>
    <row r="198" spans="2:18">
      <c r="B198" s="19"/>
      <c r="C198" s="35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</row>
    <row r="199" spans="2:18">
      <c r="B199" s="19"/>
      <c r="C199" s="35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</row>
    <row r="200" spans="2:18">
      <c r="B200" s="19"/>
      <c r="C200" s="35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</row>
    <row r="201" spans="2:18">
      <c r="B201" s="19"/>
      <c r="C201" s="35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</row>
    <row r="202" spans="2:18">
      <c r="B202" s="19"/>
      <c r="C202" s="35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</row>
    <row r="203" spans="2:18">
      <c r="B203" s="19"/>
      <c r="C203" s="35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</row>
    <row r="204" spans="2:18">
      <c r="B204" s="19"/>
      <c r="C204" s="35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</row>
    <row r="205" spans="2:18">
      <c r="B205" s="19"/>
      <c r="C205" s="35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</row>
    <row r="206" spans="2:18">
      <c r="B206" s="19"/>
      <c r="C206" s="35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</row>
    <row r="207" spans="2:18">
      <c r="B207" s="19"/>
      <c r="C207" s="35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</row>
    <row r="208" spans="2:18">
      <c r="B208" s="19"/>
      <c r="C208" s="35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</row>
    <row r="209" spans="2:18">
      <c r="B209" s="19"/>
      <c r="C209" s="35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</row>
    <row r="210" spans="2:18">
      <c r="B210" s="19"/>
      <c r="C210" s="35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</row>
    <row r="211" spans="2:18">
      <c r="B211" s="19"/>
      <c r="C211" s="35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2:18">
      <c r="B212" s="19"/>
      <c r="C212" s="35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</row>
    <row r="213" spans="2:18">
      <c r="B213" s="19"/>
      <c r="C213" s="35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</row>
    <row r="214" spans="2:18">
      <c r="B214" s="19"/>
      <c r="C214" s="35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</row>
    <row r="215" spans="2:18">
      <c r="B215" s="19"/>
      <c r="C215" s="35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</row>
    <row r="216" spans="2:18">
      <c r="B216" s="19"/>
      <c r="C216" s="35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</row>
    <row r="217" spans="2:18">
      <c r="B217" s="19"/>
      <c r="C217" s="35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</row>
    <row r="218" spans="2:18">
      <c r="B218" s="19"/>
      <c r="C218" s="35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</row>
    <row r="219" spans="2:18">
      <c r="B219" s="19"/>
      <c r="C219" s="35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</row>
    <row r="220" spans="2:18">
      <c r="B220" s="19"/>
      <c r="C220" s="35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</row>
    <row r="222" spans="2:18">
      <c r="B222" s="17"/>
    </row>
    <row r="223" spans="2:18">
      <c r="B223" s="19"/>
      <c r="C223" s="35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</row>
    <row r="224" spans="2:18">
      <c r="B224" s="19"/>
      <c r="C224" s="35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</row>
    <row r="225" spans="2:18">
      <c r="B225" s="19"/>
      <c r="C225" s="35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</row>
    <row r="226" spans="2:18">
      <c r="B226" s="19"/>
      <c r="C226" s="35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</row>
    <row r="227" spans="2:18">
      <c r="B227" s="19"/>
      <c r="C227" s="35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</row>
    <row r="228" spans="2:18">
      <c r="B228" s="19"/>
      <c r="C228" s="35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</row>
    <row r="229" spans="2:18">
      <c r="B229" s="19"/>
      <c r="C229" s="35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</row>
    <row r="230" spans="2:18">
      <c r="B230" s="19"/>
      <c r="C230" s="35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</row>
    <row r="231" spans="2:18">
      <c r="B231" s="19"/>
      <c r="C231" s="35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</row>
    <row r="232" spans="2:18">
      <c r="B232" s="19"/>
      <c r="C232" s="35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</row>
    <row r="233" spans="2:18">
      <c r="B233" s="19"/>
      <c r="C233" s="35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</row>
    <row r="234" spans="2:18">
      <c r="B234" s="19"/>
      <c r="C234" s="35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</row>
    <row r="235" spans="2:18">
      <c r="B235" s="19"/>
      <c r="C235" s="35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</row>
    <row r="236" spans="2:18">
      <c r="B236" s="19"/>
      <c r="C236" s="35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</row>
    <row r="237" spans="2:18">
      <c r="B237" s="19"/>
      <c r="C237" s="35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</row>
    <row r="238" spans="2:18">
      <c r="B238" s="19"/>
      <c r="C238" s="35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</row>
    <row r="239" spans="2:18">
      <c r="B239" s="19"/>
      <c r="C239" s="35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</row>
    <row r="240" spans="2:18">
      <c r="B240" s="19"/>
      <c r="C240" s="35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</row>
    <row r="241" spans="2:18">
      <c r="B241" s="19"/>
      <c r="C241" s="35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</row>
    <row r="242" spans="2:18">
      <c r="B242" s="19"/>
      <c r="C242" s="35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</row>
    <row r="243" spans="2:18">
      <c r="B243" s="19"/>
      <c r="C243" s="35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</row>
    <row r="244" spans="2:18">
      <c r="B244" s="19"/>
      <c r="C244" s="35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</row>
    <row r="245" spans="2:18">
      <c r="B245" s="19"/>
      <c r="C245" s="35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</row>
    <row r="246" spans="2:18">
      <c r="B246" s="19"/>
      <c r="C246" s="35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</row>
    <row r="247" spans="2:18">
      <c r="B247" s="19"/>
      <c r="C247" s="35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</row>
    <row r="248" spans="2:18">
      <c r="B248" s="19"/>
      <c r="C248" s="35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</row>
    <row r="249" spans="2:18">
      <c r="B249" s="19"/>
      <c r="C249" s="35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</row>
    <row r="250" spans="2:18">
      <c r="B250" s="19"/>
      <c r="C250" s="35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</row>
    <row r="251" spans="2:18">
      <c r="B251" s="19"/>
      <c r="C251" s="35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</row>
    <row r="253" spans="2:18">
      <c r="B253" s="17"/>
    </row>
    <row r="254" spans="2:18">
      <c r="B254" s="19"/>
      <c r="C254" s="35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</row>
    <row r="255" spans="2:18">
      <c r="B255" s="19"/>
      <c r="C255" s="35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</row>
    <row r="256" spans="2:18">
      <c r="B256" s="19"/>
      <c r="C256" s="35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</row>
    <row r="257" spans="2:18">
      <c r="B257" s="19"/>
      <c r="C257" s="35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</row>
    <row r="258" spans="2:18">
      <c r="B258" s="19"/>
      <c r="C258" s="35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</row>
    <row r="259" spans="2:18">
      <c r="B259" s="19"/>
      <c r="C259" s="35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</row>
    <row r="260" spans="2:18">
      <c r="B260" s="19"/>
      <c r="C260" s="35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</row>
    <row r="261" spans="2:18">
      <c r="B261" s="19"/>
      <c r="C261" s="35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</row>
    <row r="262" spans="2:18">
      <c r="B262" s="19"/>
      <c r="C262" s="35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</row>
    <row r="263" spans="2:18">
      <c r="B263" s="19"/>
      <c r="C263" s="35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</row>
    <row r="264" spans="2:18">
      <c r="B264" s="19"/>
      <c r="C264" s="35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</row>
    <row r="265" spans="2:18">
      <c r="B265" s="19"/>
      <c r="C265" s="35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</row>
    <row r="266" spans="2:18">
      <c r="B266" s="19"/>
      <c r="C266" s="35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</row>
    <row r="267" spans="2:18">
      <c r="B267" s="19"/>
      <c r="C267" s="35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</row>
    <row r="268" spans="2:18">
      <c r="B268" s="19"/>
      <c r="C268" s="35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</row>
    <row r="269" spans="2:18">
      <c r="B269" s="19"/>
      <c r="C269" s="35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</row>
    <row r="270" spans="2:18">
      <c r="B270" s="19"/>
      <c r="C270" s="35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</row>
    <row r="271" spans="2:18">
      <c r="B271" s="19"/>
      <c r="C271" s="35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</row>
    <row r="272" spans="2:18">
      <c r="B272" s="19"/>
      <c r="C272" s="35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</row>
    <row r="273" spans="2:18">
      <c r="B273" s="19"/>
      <c r="C273" s="35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</row>
    <row r="274" spans="2:18">
      <c r="B274" s="19"/>
      <c r="C274" s="35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</row>
    <row r="275" spans="2:18">
      <c r="B275" s="19"/>
      <c r="C275" s="35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</row>
    <row r="276" spans="2:18">
      <c r="B276" s="19"/>
      <c r="C276" s="35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</row>
    <row r="277" spans="2:18">
      <c r="B277" s="19"/>
      <c r="C277" s="35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</row>
    <row r="278" spans="2:18">
      <c r="B278" s="19"/>
      <c r="C278" s="35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</row>
    <row r="279" spans="2:18">
      <c r="B279" s="19"/>
      <c r="C279" s="35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</row>
    <row r="280" spans="2:18">
      <c r="B280" s="19"/>
      <c r="C280" s="35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</row>
    <row r="281" spans="2:18">
      <c r="B281" s="19"/>
      <c r="C281" s="35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</row>
    <row r="282" spans="2:18">
      <c r="B282" s="19"/>
      <c r="C282" s="35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</row>
    <row r="284" spans="2:18">
      <c r="B284" s="17"/>
    </row>
    <row r="285" spans="2:18">
      <c r="B285" s="19"/>
      <c r="C285" s="35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</row>
    <row r="286" spans="2:18">
      <c r="B286" s="19"/>
      <c r="C286" s="35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</row>
    <row r="287" spans="2:18">
      <c r="B287" s="19"/>
      <c r="C287" s="35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</row>
    <row r="288" spans="2:18">
      <c r="B288" s="19"/>
      <c r="C288" s="35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</row>
    <row r="289" spans="2:18">
      <c r="B289" s="19"/>
      <c r="C289" s="35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</row>
    <row r="290" spans="2:18">
      <c r="B290" s="19"/>
      <c r="C290" s="35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</row>
    <row r="291" spans="2:18">
      <c r="B291" s="19"/>
      <c r="C291" s="35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</row>
    <row r="292" spans="2:18">
      <c r="B292" s="19"/>
      <c r="C292" s="35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</row>
    <row r="293" spans="2:18">
      <c r="B293" s="19"/>
      <c r="C293" s="35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</row>
    <row r="294" spans="2:18">
      <c r="B294" s="19"/>
      <c r="C294" s="35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</row>
    <row r="295" spans="2:18">
      <c r="B295" s="19"/>
      <c r="C295" s="35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</row>
    <row r="296" spans="2:18">
      <c r="B296" s="19"/>
      <c r="C296" s="35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</row>
    <row r="297" spans="2:18">
      <c r="B297" s="19"/>
      <c r="C297" s="35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</row>
    <row r="298" spans="2:18">
      <c r="B298" s="19"/>
      <c r="C298" s="35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</row>
    <row r="299" spans="2:18">
      <c r="B299" s="19"/>
      <c r="C299" s="35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</row>
    <row r="300" spans="2:18">
      <c r="B300" s="19"/>
      <c r="C300" s="35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</row>
    <row r="301" spans="2:18">
      <c r="B301" s="19"/>
      <c r="C301" s="35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</row>
    <row r="302" spans="2:18">
      <c r="B302" s="19"/>
      <c r="C302" s="35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</row>
    <row r="303" spans="2:18">
      <c r="B303" s="19"/>
      <c r="C303" s="35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</row>
    <row r="304" spans="2:18">
      <c r="B304" s="19"/>
      <c r="C304" s="35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</row>
    <row r="305" spans="2:18">
      <c r="B305" s="19"/>
      <c r="C305" s="35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</row>
    <row r="306" spans="2:18">
      <c r="B306" s="19"/>
      <c r="C306" s="35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</row>
    <row r="307" spans="2:18">
      <c r="B307" s="19"/>
      <c r="C307" s="35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</row>
    <row r="308" spans="2:18">
      <c r="B308" s="19"/>
      <c r="C308" s="35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</row>
    <row r="309" spans="2:18">
      <c r="B309" s="19"/>
      <c r="C309" s="35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</row>
    <row r="310" spans="2:18">
      <c r="B310" s="19"/>
      <c r="C310" s="35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</row>
    <row r="311" spans="2:18">
      <c r="B311" s="19"/>
      <c r="C311" s="35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</row>
    <row r="312" spans="2:18">
      <c r="B312" s="19"/>
      <c r="C312" s="35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</row>
    <row r="313" spans="2:18">
      <c r="B313" s="19"/>
      <c r="C313" s="35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</row>
    <row r="315" spans="2:18">
      <c r="B315" s="17"/>
    </row>
    <row r="316" spans="2:18">
      <c r="B316" s="19"/>
      <c r="C316" s="35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</row>
    <row r="317" spans="2:18">
      <c r="B317" s="19"/>
      <c r="C317" s="35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</row>
    <row r="318" spans="2:18">
      <c r="B318" s="19"/>
      <c r="C318" s="35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</row>
    <row r="319" spans="2:18">
      <c r="B319" s="19"/>
      <c r="C319" s="35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</row>
    <row r="320" spans="2:18">
      <c r="B320" s="19"/>
      <c r="C320" s="35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</row>
    <row r="321" spans="2:18">
      <c r="B321" s="19"/>
      <c r="C321" s="35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</row>
    <row r="322" spans="2:18">
      <c r="B322" s="19"/>
      <c r="C322" s="35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</row>
    <row r="323" spans="2:18">
      <c r="B323" s="19"/>
      <c r="C323" s="35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</row>
    <row r="324" spans="2:18">
      <c r="B324" s="19"/>
      <c r="C324" s="35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</row>
    <row r="325" spans="2:18">
      <c r="B325" s="19"/>
      <c r="C325" s="35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</row>
    <row r="326" spans="2:18">
      <c r="B326" s="19"/>
      <c r="C326" s="35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</row>
    <row r="327" spans="2:18">
      <c r="B327" s="19"/>
      <c r="C327" s="35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</row>
    <row r="328" spans="2:18">
      <c r="B328" s="19"/>
      <c r="C328" s="35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</row>
    <row r="329" spans="2:18">
      <c r="B329" s="19"/>
      <c r="C329" s="35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</row>
    <row r="330" spans="2:18">
      <c r="B330" s="19"/>
      <c r="C330" s="35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</row>
    <row r="331" spans="2:18">
      <c r="B331" s="19"/>
      <c r="C331" s="35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</row>
    <row r="332" spans="2:18">
      <c r="B332" s="19"/>
      <c r="C332" s="35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</row>
    <row r="333" spans="2:18">
      <c r="B333" s="19"/>
      <c r="C333" s="35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</row>
    <row r="334" spans="2:18">
      <c r="B334" s="19"/>
      <c r="C334" s="35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</row>
    <row r="335" spans="2:18">
      <c r="B335" s="19"/>
      <c r="C335" s="35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</row>
    <row r="336" spans="2:18">
      <c r="B336" s="19"/>
      <c r="C336" s="35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</row>
    <row r="337" spans="2:18">
      <c r="B337" s="19"/>
      <c r="C337" s="35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</row>
    <row r="338" spans="2:18">
      <c r="B338" s="19"/>
      <c r="C338" s="35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</row>
    <row r="339" spans="2:18">
      <c r="B339" s="19"/>
      <c r="C339" s="35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</row>
    <row r="340" spans="2:18">
      <c r="B340" s="19"/>
      <c r="C340" s="35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</row>
    <row r="341" spans="2:18">
      <c r="B341" s="19"/>
      <c r="C341" s="35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</row>
    <row r="342" spans="2:18">
      <c r="B342" s="19"/>
      <c r="C342" s="35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</row>
    <row r="343" spans="2:18">
      <c r="B343" s="19"/>
      <c r="C343" s="35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</row>
    <row r="344" spans="2:18">
      <c r="B344" s="19"/>
      <c r="C344" s="35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</row>
    <row r="346" spans="2:18">
      <c r="B346" s="17"/>
    </row>
    <row r="347" spans="2:18">
      <c r="B347" s="19"/>
      <c r="C347" s="35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</row>
    <row r="348" spans="2:18">
      <c r="B348" s="19"/>
      <c r="C348" s="35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</row>
    <row r="349" spans="2:18">
      <c r="B349" s="19"/>
      <c r="C349" s="35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</row>
    <row r="350" spans="2:18">
      <c r="B350" s="19"/>
      <c r="C350" s="35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</row>
    <row r="351" spans="2:18">
      <c r="B351" s="19"/>
      <c r="C351" s="35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</row>
    <row r="352" spans="2:18">
      <c r="B352" s="19"/>
      <c r="C352" s="35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</row>
    <row r="353" spans="2:18">
      <c r="B353" s="19"/>
      <c r="C353" s="35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</row>
    <row r="354" spans="2:18">
      <c r="B354" s="19"/>
      <c r="C354" s="35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</row>
    <row r="355" spans="2:18">
      <c r="B355" s="19"/>
      <c r="C355" s="35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</row>
    <row r="356" spans="2:18">
      <c r="B356" s="19"/>
      <c r="C356" s="35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</row>
    <row r="357" spans="2:18">
      <c r="B357" s="19"/>
      <c r="C357" s="35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</row>
    <row r="358" spans="2:18">
      <c r="B358" s="19"/>
      <c r="C358" s="35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</row>
    <row r="359" spans="2:18">
      <c r="B359" s="19"/>
      <c r="C359" s="35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</row>
    <row r="360" spans="2:18">
      <c r="B360" s="19"/>
      <c r="C360" s="35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</row>
    <row r="361" spans="2:18">
      <c r="B361" s="19"/>
      <c r="C361" s="35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</row>
    <row r="362" spans="2:18">
      <c r="B362" s="19"/>
      <c r="C362" s="35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</row>
    <row r="363" spans="2:18">
      <c r="B363" s="19"/>
      <c r="C363" s="35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</row>
    <row r="364" spans="2:18">
      <c r="B364" s="19"/>
      <c r="C364" s="35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</row>
    <row r="365" spans="2:18">
      <c r="B365" s="19"/>
      <c r="C365" s="35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</row>
    <row r="366" spans="2:18">
      <c r="B366" s="19"/>
      <c r="C366" s="35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</row>
    <row r="367" spans="2:18">
      <c r="B367" s="19"/>
      <c r="C367" s="35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</row>
    <row r="368" spans="2:18">
      <c r="B368" s="19"/>
      <c r="C368" s="35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</row>
    <row r="369" spans="2:18">
      <c r="B369" s="19"/>
      <c r="C369" s="35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</row>
    <row r="370" spans="2:18">
      <c r="B370" s="19"/>
      <c r="C370" s="35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</row>
    <row r="371" spans="2:18">
      <c r="B371" s="19"/>
      <c r="C371" s="35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</row>
    <row r="372" spans="2:18">
      <c r="B372" s="19"/>
      <c r="C372" s="35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</row>
    <row r="373" spans="2:18">
      <c r="B373" s="19"/>
      <c r="C373" s="35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</row>
    <row r="374" spans="2:18">
      <c r="B374" s="19"/>
      <c r="C374" s="35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</row>
    <row r="375" spans="2:18">
      <c r="B375" s="19"/>
      <c r="C375" s="35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</row>
    <row r="377" spans="2:18">
      <c r="B377" s="17"/>
    </row>
    <row r="378" spans="2:18">
      <c r="B378" s="19"/>
      <c r="C378" s="35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</row>
    <row r="379" spans="2:18">
      <c r="B379" s="19"/>
      <c r="C379" s="35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</row>
    <row r="380" spans="2:18">
      <c r="B380" s="19"/>
      <c r="C380" s="35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</row>
    <row r="381" spans="2:18">
      <c r="B381" s="19"/>
      <c r="C381" s="35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</row>
    <row r="382" spans="2:18">
      <c r="B382" s="19"/>
      <c r="C382" s="35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</row>
    <row r="383" spans="2:18">
      <c r="B383" s="19"/>
      <c r="C383" s="35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</row>
    <row r="384" spans="2:18">
      <c r="B384" s="19"/>
      <c r="C384" s="35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</row>
    <row r="385" spans="2:18">
      <c r="B385" s="19"/>
      <c r="C385" s="35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</row>
    <row r="386" spans="2:18">
      <c r="B386" s="19"/>
      <c r="C386" s="35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</row>
    <row r="387" spans="2:18">
      <c r="B387" s="19"/>
      <c r="C387" s="35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</row>
    <row r="388" spans="2:18">
      <c r="B388" s="19"/>
      <c r="C388" s="35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</row>
    <row r="389" spans="2:18">
      <c r="B389" s="19"/>
      <c r="C389" s="35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</row>
    <row r="390" spans="2:18">
      <c r="B390" s="19"/>
      <c r="C390" s="35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</row>
    <row r="391" spans="2:18">
      <c r="B391" s="19"/>
      <c r="C391" s="35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</row>
    <row r="392" spans="2:18">
      <c r="B392" s="19"/>
      <c r="C392" s="35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</row>
    <row r="393" spans="2:18">
      <c r="B393" s="19"/>
      <c r="C393" s="35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</row>
    <row r="394" spans="2:18">
      <c r="B394" s="19"/>
      <c r="C394" s="35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</row>
    <row r="395" spans="2:18">
      <c r="B395" s="19"/>
      <c r="C395" s="35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</row>
    <row r="396" spans="2:18">
      <c r="B396" s="19"/>
      <c r="C396" s="35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</row>
    <row r="397" spans="2:18">
      <c r="B397" s="19"/>
      <c r="C397" s="35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</row>
    <row r="398" spans="2:18">
      <c r="B398" s="19"/>
      <c r="C398" s="35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</row>
    <row r="399" spans="2:18">
      <c r="B399" s="19"/>
      <c r="C399" s="35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</row>
    <row r="400" spans="2:18">
      <c r="B400" s="19"/>
      <c r="C400" s="35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</row>
    <row r="401" spans="2:18">
      <c r="B401" s="19"/>
      <c r="C401" s="35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</row>
    <row r="402" spans="2:18">
      <c r="B402" s="19"/>
      <c r="C402" s="35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</row>
    <row r="403" spans="2:18">
      <c r="B403" s="19"/>
      <c r="C403" s="35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</row>
    <row r="404" spans="2:18">
      <c r="B404" s="19"/>
      <c r="C404" s="35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</row>
    <row r="405" spans="2:18">
      <c r="B405" s="19"/>
      <c r="C405" s="35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</row>
    <row r="406" spans="2:18">
      <c r="B406" s="19"/>
      <c r="C406" s="35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</row>
    <row r="408" spans="2:18">
      <c r="B408" s="17"/>
    </row>
    <row r="409" spans="2:18">
      <c r="B409" s="19"/>
      <c r="C409" s="35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</row>
    <row r="410" spans="2:18">
      <c r="B410" s="19"/>
      <c r="C410" s="35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</row>
    <row r="411" spans="2:18">
      <c r="B411" s="19"/>
      <c r="C411" s="35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</row>
    <row r="412" spans="2:18">
      <c r="B412" s="19"/>
      <c r="C412" s="35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</row>
    <row r="413" spans="2:18">
      <c r="B413" s="19"/>
      <c r="C413" s="35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</row>
    <row r="414" spans="2:18">
      <c r="B414" s="19"/>
      <c r="C414" s="35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</row>
    <row r="415" spans="2:18">
      <c r="B415" s="19"/>
      <c r="C415" s="35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</row>
    <row r="416" spans="2:18">
      <c r="B416" s="19"/>
      <c r="C416" s="35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</row>
    <row r="417" spans="2:18">
      <c r="B417" s="19"/>
      <c r="C417" s="35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</row>
    <row r="418" spans="2:18">
      <c r="B418" s="19"/>
      <c r="C418" s="35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</row>
    <row r="419" spans="2:18">
      <c r="B419" s="19"/>
      <c r="C419" s="35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</row>
    <row r="420" spans="2:18">
      <c r="B420" s="19"/>
      <c r="C420" s="35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</row>
    <row r="421" spans="2:18">
      <c r="B421" s="19"/>
      <c r="C421" s="35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</row>
    <row r="422" spans="2:18">
      <c r="B422" s="19"/>
      <c r="C422" s="35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</row>
    <row r="423" spans="2:18">
      <c r="B423" s="19"/>
      <c r="C423" s="35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</row>
    <row r="424" spans="2:18">
      <c r="B424" s="19"/>
      <c r="C424" s="35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</row>
    <row r="425" spans="2:18">
      <c r="B425" s="19"/>
      <c r="C425" s="35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</row>
    <row r="426" spans="2:18">
      <c r="B426" s="19"/>
      <c r="C426" s="35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</row>
    <row r="427" spans="2:18">
      <c r="B427" s="19"/>
      <c r="C427" s="35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</row>
    <row r="428" spans="2:18">
      <c r="B428" s="19"/>
      <c r="C428" s="35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</row>
    <row r="429" spans="2:18">
      <c r="B429" s="19"/>
      <c r="C429" s="35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</row>
    <row r="430" spans="2:18">
      <c r="B430" s="19"/>
      <c r="C430" s="35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</row>
    <row r="431" spans="2:18">
      <c r="B431" s="19"/>
      <c r="C431" s="35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</row>
    <row r="432" spans="2:18">
      <c r="B432" s="19"/>
      <c r="C432" s="35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</row>
    <row r="433" spans="2:18">
      <c r="B433" s="19"/>
      <c r="C433" s="35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</row>
    <row r="434" spans="2:18">
      <c r="B434" s="19"/>
      <c r="C434" s="35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</row>
    <row r="435" spans="2:18">
      <c r="B435" s="19"/>
      <c r="C435" s="35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</row>
    <row r="436" spans="2:18">
      <c r="B436" s="19"/>
      <c r="C436" s="35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</row>
    <row r="437" spans="2:18">
      <c r="B437" s="19"/>
      <c r="C437" s="35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</row>
  </sheetData>
  <phoneticPr fontId="0" type="noConversion"/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S75"/>
  <sheetViews>
    <sheetView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K19" sqref="K19"/>
    </sheetView>
  </sheetViews>
  <sheetFormatPr defaultRowHeight="12.75"/>
  <cols>
    <col min="1" max="1" width="30.1640625" style="1" customWidth="1"/>
    <col min="2" max="2" width="10.6640625" style="1" customWidth="1"/>
    <col min="3" max="3" width="7.1640625" style="1" customWidth="1"/>
    <col min="4" max="4" width="7.83203125" style="1" customWidth="1"/>
    <col min="5" max="5" width="10.5" style="1" customWidth="1"/>
    <col min="6" max="6" width="9.33203125" style="1"/>
    <col min="7" max="7" width="10.83203125" style="1" customWidth="1"/>
    <col min="8" max="8" width="10.1640625" style="1" customWidth="1"/>
    <col min="9" max="11" width="9.33203125" style="1"/>
    <col min="12" max="13" width="11" style="1" customWidth="1"/>
    <col min="14" max="14" width="9.33203125" style="1"/>
    <col min="15" max="15" width="13.83203125" style="1" customWidth="1"/>
    <col min="16" max="16" width="12.5" style="1" customWidth="1"/>
    <col min="17" max="17" width="12.6640625" style="1" customWidth="1"/>
    <col min="18" max="18" width="9.33203125" style="1"/>
    <col min="19" max="19" width="12.6640625" style="1" customWidth="1"/>
    <col min="20" max="16384" width="9.33203125" style="1"/>
  </cols>
  <sheetData>
    <row r="1" spans="1:19" ht="20.25">
      <c r="A1" s="24" t="s">
        <v>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19" ht="52.5">
      <c r="A2" s="11" t="s">
        <v>4</v>
      </c>
      <c r="B2" s="12" t="s">
        <v>2</v>
      </c>
      <c r="C2" s="12" t="s">
        <v>93</v>
      </c>
      <c r="D2" s="13" t="s">
        <v>189</v>
      </c>
      <c r="E2" s="13" t="s">
        <v>190</v>
      </c>
      <c r="F2" s="12" t="s">
        <v>188</v>
      </c>
      <c r="G2" s="12" t="s">
        <v>191</v>
      </c>
      <c r="H2" s="12" t="s">
        <v>192</v>
      </c>
      <c r="I2" s="14" t="s">
        <v>193</v>
      </c>
      <c r="J2" s="14" t="s">
        <v>6</v>
      </c>
      <c r="K2" s="14" t="s">
        <v>194</v>
      </c>
      <c r="L2" s="14" t="s">
        <v>195</v>
      </c>
      <c r="M2" s="14" t="s">
        <v>196</v>
      </c>
      <c r="N2" s="42" t="s">
        <v>187</v>
      </c>
      <c r="O2" s="14" t="s">
        <v>186</v>
      </c>
      <c r="P2" s="14" t="s">
        <v>197</v>
      </c>
      <c r="Q2" s="14" t="s">
        <v>185</v>
      </c>
      <c r="R2" s="14" t="s">
        <v>184</v>
      </c>
      <c r="S2" s="14" t="s">
        <v>55</v>
      </c>
    </row>
    <row r="3" spans="1:19">
      <c r="A3" s="2" t="s">
        <v>243</v>
      </c>
      <c r="B3" s="2" t="s">
        <v>3</v>
      </c>
      <c r="C3" s="2">
        <v>1</v>
      </c>
      <c r="D3" s="84">
        <v>207.34</v>
      </c>
      <c r="E3" s="3">
        <v>568.77</v>
      </c>
      <c r="F3" s="4">
        <v>2.7431754605961221</v>
      </c>
      <c r="G3" s="3">
        <v>136.92012720296543</v>
      </c>
      <c r="H3" s="3">
        <v>65.280060647163197</v>
      </c>
      <c r="I3" s="4">
        <v>18.580625981289309</v>
      </c>
      <c r="J3" s="4">
        <v>11.15893513</v>
      </c>
      <c r="K3" s="4">
        <v>10.7639</v>
      </c>
      <c r="L3" s="4">
        <v>10.7639</v>
      </c>
      <c r="M3" s="4"/>
      <c r="N3" s="5"/>
      <c r="O3" s="4">
        <v>10</v>
      </c>
      <c r="P3" s="4"/>
      <c r="Q3" s="4">
        <v>111.5893513</v>
      </c>
      <c r="R3" s="4"/>
      <c r="S3" s="4">
        <v>0.26200255685944424</v>
      </c>
    </row>
    <row r="4" spans="1:19">
      <c r="A4" s="2" t="s">
        <v>246</v>
      </c>
      <c r="B4" s="2" t="s">
        <v>3</v>
      </c>
      <c r="C4" s="2">
        <v>1</v>
      </c>
      <c r="D4" s="84">
        <v>131.26</v>
      </c>
      <c r="E4" s="3">
        <v>360.08</v>
      </c>
      <c r="F4" s="4">
        <v>2.7432576565595004</v>
      </c>
      <c r="G4" s="3">
        <v>91.280084801976983</v>
      </c>
      <c r="H4" s="3">
        <v>43.520040431442133</v>
      </c>
      <c r="I4" s="4">
        <v>18.580625981289309</v>
      </c>
      <c r="J4" s="4">
        <v>7.0643475699999989</v>
      </c>
      <c r="K4" s="4">
        <v>10.7639</v>
      </c>
      <c r="L4" s="4">
        <v>10.7639</v>
      </c>
      <c r="M4" s="4"/>
      <c r="N4" s="5"/>
      <c r="O4" s="4">
        <v>10</v>
      </c>
      <c r="P4" s="4"/>
      <c r="Q4" s="4">
        <v>70.643475699999982</v>
      </c>
      <c r="R4" s="4"/>
      <c r="S4" s="4">
        <v>0.27590015971440818</v>
      </c>
    </row>
    <row r="5" spans="1:19">
      <c r="A5" s="2" t="s">
        <v>249</v>
      </c>
      <c r="B5" s="2" t="s">
        <v>3</v>
      </c>
      <c r="C5" s="2">
        <v>1</v>
      </c>
      <c r="D5" s="84">
        <v>207.34</v>
      </c>
      <c r="E5" s="3">
        <v>568.77</v>
      </c>
      <c r="F5" s="4">
        <v>2.7431754605961221</v>
      </c>
      <c r="G5" s="3">
        <v>136.92012720296543</v>
      </c>
      <c r="H5" s="3">
        <v>65.280060647163197</v>
      </c>
      <c r="I5" s="4">
        <v>18.580625981289309</v>
      </c>
      <c r="J5" s="4">
        <v>11.15893513</v>
      </c>
      <c r="K5" s="4">
        <v>10.7639</v>
      </c>
      <c r="L5" s="4">
        <v>10.7639</v>
      </c>
      <c r="M5" s="4"/>
      <c r="N5" s="5"/>
      <c r="O5" s="4">
        <v>10</v>
      </c>
      <c r="P5" s="4"/>
      <c r="Q5" s="4">
        <v>111.5893513</v>
      </c>
      <c r="R5" s="4"/>
      <c r="S5" s="4">
        <v>0.26200255685944424</v>
      </c>
    </row>
    <row r="6" spans="1:19">
      <c r="A6" s="2" t="s">
        <v>252</v>
      </c>
      <c r="B6" s="2" t="s">
        <v>3</v>
      </c>
      <c r="C6" s="2">
        <v>1</v>
      </c>
      <c r="D6" s="84">
        <v>131.25</v>
      </c>
      <c r="E6" s="3">
        <v>360.05</v>
      </c>
      <c r="F6" s="4">
        <v>2.7432380952380955</v>
      </c>
      <c r="G6" s="3">
        <v>91.280084801976983</v>
      </c>
      <c r="H6" s="3">
        <v>43.520040431442133</v>
      </c>
      <c r="I6" s="4">
        <v>18.580625981289309</v>
      </c>
      <c r="J6" s="4">
        <v>7.0638093749999999</v>
      </c>
      <c r="K6" s="4">
        <v>10.7639</v>
      </c>
      <c r="L6" s="4">
        <v>10.7639</v>
      </c>
      <c r="M6" s="4"/>
      <c r="N6" s="5"/>
      <c r="O6" s="4">
        <v>10</v>
      </c>
      <c r="P6" s="4"/>
      <c r="Q6" s="4">
        <v>70.638093749999996</v>
      </c>
      <c r="R6" s="4"/>
      <c r="S6" s="4">
        <v>0.2759231482015389</v>
      </c>
    </row>
    <row r="7" spans="1:19">
      <c r="A7" s="2" t="s">
        <v>257</v>
      </c>
      <c r="B7" s="2" t="s">
        <v>3</v>
      </c>
      <c r="C7" s="2">
        <v>1</v>
      </c>
      <c r="D7" s="84">
        <v>983.54</v>
      </c>
      <c r="E7" s="3">
        <v>2698.04</v>
      </c>
      <c r="F7" s="4">
        <v>2.7431929560566934</v>
      </c>
      <c r="G7" s="3">
        <v>0</v>
      </c>
      <c r="H7" s="3">
        <v>0</v>
      </c>
      <c r="I7" s="4">
        <v>18.580625981289309</v>
      </c>
      <c r="J7" s="4">
        <v>52.933631029999994</v>
      </c>
      <c r="K7" s="4">
        <v>10.7639</v>
      </c>
      <c r="L7" s="4">
        <v>10.7639</v>
      </c>
      <c r="M7" s="4"/>
      <c r="N7" s="5">
        <v>37.475460000000005</v>
      </c>
      <c r="O7" s="4">
        <v>10</v>
      </c>
      <c r="P7" s="4"/>
      <c r="Q7" s="4">
        <v>529.33631029999992</v>
      </c>
      <c r="R7" s="4"/>
      <c r="S7" s="4">
        <v>0</v>
      </c>
    </row>
    <row r="8" spans="1:19">
      <c r="A8" s="2" t="s">
        <v>244</v>
      </c>
      <c r="B8" s="2" t="s">
        <v>3</v>
      </c>
      <c r="C8" s="2">
        <v>1</v>
      </c>
      <c r="D8" s="84">
        <v>207.34</v>
      </c>
      <c r="E8" s="3">
        <v>568.77</v>
      </c>
      <c r="F8" s="4">
        <v>2.7431754605961221</v>
      </c>
      <c r="G8" s="3">
        <v>136.92012720296543</v>
      </c>
      <c r="H8" s="3">
        <v>65.280060647163197</v>
      </c>
      <c r="I8" s="4">
        <v>18.580625981289309</v>
      </c>
      <c r="J8" s="4">
        <v>11.15893513</v>
      </c>
      <c r="K8" s="4">
        <v>10.7639</v>
      </c>
      <c r="L8" s="4">
        <v>10.7639</v>
      </c>
      <c r="M8" s="4"/>
      <c r="N8" s="5"/>
      <c r="O8" s="4">
        <v>10</v>
      </c>
      <c r="P8" s="4"/>
      <c r="Q8" s="4">
        <v>111.5893513</v>
      </c>
      <c r="R8" s="4"/>
      <c r="S8" s="4">
        <v>0.26200255685944424</v>
      </c>
    </row>
    <row r="9" spans="1:19">
      <c r="A9" s="2" t="s">
        <v>247</v>
      </c>
      <c r="B9" s="2" t="s">
        <v>3</v>
      </c>
      <c r="C9" s="2">
        <v>1</v>
      </c>
      <c r="D9" s="84">
        <v>131.26</v>
      </c>
      <c r="E9" s="3">
        <v>360.08</v>
      </c>
      <c r="F9" s="4">
        <v>2.7432576565595004</v>
      </c>
      <c r="G9" s="3">
        <v>91.280084801976983</v>
      </c>
      <c r="H9" s="3">
        <v>43.520040431442133</v>
      </c>
      <c r="I9" s="4">
        <v>18.580625981289309</v>
      </c>
      <c r="J9" s="4">
        <v>7.0643475699999989</v>
      </c>
      <c r="K9" s="4">
        <v>10.7639</v>
      </c>
      <c r="L9" s="4">
        <v>10.7639</v>
      </c>
      <c r="M9" s="4"/>
      <c r="N9" s="5"/>
      <c r="O9" s="4">
        <v>10</v>
      </c>
      <c r="P9" s="4"/>
      <c r="Q9" s="4">
        <v>70.643475699999982</v>
      </c>
      <c r="R9" s="4"/>
      <c r="S9" s="4">
        <v>0.27590015971440818</v>
      </c>
    </row>
    <row r="10" spans="1:19">
      <c r="A10" s="2" t="s">
        <v>250</v>
      </c>
      <c r="B10" s="2" t="s">
        <v>3</v>
      </c>
      <c r="C10" s="2">
        <v>1</v>
      </c>
      <c r="D10" s="84">
        <v>207.34</v>
      </c>
      <c r="E10" s="3">
        <v>568.77</v>
      </c>
      <c r="F10" s="4">
        <v>2.7431754605961221</v>
      </c>
      <c r="G10" s="3">
        <v>136.92012720296543</v>
      </c>
      <c r="H10" s="3">
        <v>65.280060647163197</v>
      </c>
      <c r="I10" s="4">
        <v>18.580625981289309</v>
      </c>
      <c r="J10" s="4">
        <v>11.15893513</v>
      </c>
      <c r="K10" s="4">
        <v>10.7639</v>
      </c>
      <c r="L10" s="4">
        <v>10.7639</v>
      </c>
      <c r="M10" s="4"/>
      <c r="N10" s="5"/>
      <c r="O10" s="4">
        <v>10</v>
      </c>
      <c r="P10" s="4"/>
      <c r="Q10" s="4">
        <v>111.5893513</v>
      </c>
      <c r="R10" s="4"/>
      <c r="S10" s="4">
        <v>0.26200255685944424</v>
      </c>
    </row>
    <row r="11" spans="1:19">
      <c r="A11" s="2" t="s">
        <v>253</v>
      </c>
      <c r="B11" s="2" t="s">
        <v>3</v>
      </c>
      <c r="C11" s="2">
        <v>1</v>
      </c>
      <c r="D11" s="84">
        <v>131.25</v>
      </c>
      <c r="E11" s="3">
        <v>360.05</v>
      </c>
      <c r="F11" s="4">
        <v>2.7432380952380955</v>
      </c>
      <c r="G11" s="3">
        <v>91.280084801976983</v>
      </c>
      <c r="H11" s="3">
        <v>43.520040431442133</v>
      </c>
      <c r="I11" s="4">
        <v>18.580625981289309</v>
      </c>
      <c r="J11" s="4">
        <v>7.0638093749999999</v>
      </c>
      <c r="K11" s="4">
        <v>10.7639</v>
      </c>
      <c r="L11" s="4">
        <v>10.7639</v>
      </c>
      <c r="M11" s="4"/>
      <c r="N11" s="5"/>
      <c r="O11" s="4">
        <v>10</v>
      </c>
      <c r="P11" s="4"/>
      <c r="Q11" s="4">
        <v>70.638093749999996</v>
      </c>
      <c r="R11" s="4"/>
      <c r="S11" s="4">
        <v>0.2759231482015389</v>
      </c>
    </row>
    <row r="12" spans="1:19">
      <c r="A12" s="2" t="s">
        <v>256</v>
      </c>
      <c r="B12" s="2" t="s">
        <v>3</v>
      </c>
      <c r="C12" s="2">
        <v>1</v>
      </c>
      <c r="D12" s="84">
        <v>983.54</v>
      </c>
      <c r="E12" s="3">
        <v>2698.04</v>
      </c>
      <c r="F12" s="4">
        <v>2.7431929560566934</v>
      </c>
      <c r="G12" s="3">
        <v>0</v>
      </c>
      <c r="H12" s="3">
        <v>0</v>
      </c>
      <c r="I12" s="4">
        <v>18.580625981289309</v>
      </c>
      <c r="J12" s="4">
        <v>52.933631029999994</v>
      </c>
      <c r="K12" s="4">
        <v>10.7639</v>
      </c>
      <c r="L12" s="4">
        <v>10.7639</v>
      </c>
      <c r="M12" s="4"/>
      <c r="N12" s="5">
        <v>37.475460000000005</v>
      </c>
      <c r="O12" s="4">
        <v>10</v>
      </c>
      <c r="P12" s="4"/>
      <c r="Q12" s="4">
        <v>529.33631029999992</v>
      </c>
      <c r="R12" s="4"/>
      <c r="S12" s="4">
        <v>0</v>
      </c>
    </row>
    <row r="13" spans="1:19">
      <c r="A13" s="2" t="s">
        <v>245</v>
      </c>
      <c r="B13" s="2" t="s">
        <v>3</v>
      </c>
      <c r="C13" s="2">
        <v>1</v>
      </c>
      <c r="D13" s="84">
        <v>207.34</v>
      </c>
      <c r="E13" s="3">
        <v>568.77</v>
      </c>
      <c r="F13" s="4">
        <v>2.7431754605961221</v>
      </c>
      <c r="G13" s="3">
        <v>136.92012720296543</v>
      </c>
      <c r="H13" s="3">
        <v>65.280060647163197</v>
      </c>
      <c r="I13" s="4">
        <v>18.580625981289309</v>
      </c>
      <c r="J13" s="4">
        <v>11.15893513</v>
      </c>
      <c r="K13" s="4">
        <v>10.7639</v>
      </c>
      <c r="L13" s="4">
        <v>10.7639</v>
      </c>
      <c r="M13" s="4"/>
      <c r="N13" s="5"/>
      <c r="O13" s="4">
        <v>10</v>
      </c>
      <c r="P13" s="4"/>
      <c r="Q13" s="4">
        <v>111.5893513</v>
      </c>
      <c r="R13" s="4"/>
      <c r="S13" s="4">
        <v>0.26200255685944424</v>
      </c>
    </row>
    <row r="14" spans="1:19">
      <c r="A14" s="2" t="s">
        <v>248</v>
      </c>
      <c r="B14" s="2" t="s">
        <v>3</v>
      </c>
      <c r="C14" s="2">
        <v>1</v>
      </c>
      <c r="D14" s="84">
        <v>131.26</v>
      </c>
      <c r="E14" s="3">
        <v>360.08</v>
      </c>
      <c r="F14" s="4">
        <v>2.7432576565595004</v>
      </c>
      <c r="G14" s="3">
        <v>91.280084801976983</v>
      </c>
      <c r="H14" s="3">
        <v>43.520040431442133</v>
      </c>
      <c r="I14" s="4">
        <v>18.580625981289309</v>
      </c>
      <c r="J14" s="4">
        <v>7.0643475699999989</v>
      </c>
      <c r="K14" s="4">
        <v>10.7639</v>
      </c>
      <c r="L14" s="4">
        <v>10.7639</v>
      </c>
      <c r="M14" s="4"/>
      <c r="N14" s="5"/>
      <c r="O14" s="4">
        <v>10</v>
      </c>
      <c r="P14" s="4"/>
      <c r="Q14" s="4">
        <v>70.643475699999982</v>
      </c>
      <c r="R14" s="4"/>
      <c r="S14" s="4">
        <v>0.27590015971440818</v>
      </c>
    </row>
    <row r="15" spans="1:19">
      <c r="A15" s="2" t="s">
        <v>251</v>
      </c>
      <c r="B15" s="2" t="s">
        <v>3</v>
      </c>
      <c r="C15" s="2">
        <v>1</v>
      </c>
      <c r="D15" s="84">
        <v>207.34</v>
      </c>
      <c r="E15" s="3">
        <v>568.77</v>
      </c>
      <c r="F15" s="4">
        <v>2.7431754605961221</v>
      </c>
      <c r="G15" s="3">
        <v>136.92012720296543</v>
      </c>
      <c r="H15" s="3">
        <v>65.280060647163197</v>
      </c>
      <c r="I15" s="4">
        <v>18.580625981289309</v>
      </c>
      <c r="J15" s="4">
        <v>11.15893513</v>
      </c>
      <c r="K15" s="4">
        <v>10.7639</v>
      </c>
      <c r="L15" s="4">
        <v>10.7639</v>
      </c>
      <c r="M15" s="4"/>
      <c r="N15" s="5"/>
      <c r="O15" s="4">
        <v>10</v>
      </c>
      <c r="P15" s="4"/>
      <c r="Q15" s="4">
        <v>111.5893513</v>
      </c>
      <c r="R15" s="4"/>
      <c r="S15" s="4">
        <v>0.26200255685944424</v>
      </c>
    </row>
    <row r="16" spans="1:19">
      <c r="A16" s="2" t="s">
        <v>254</v>
      </c>
      <c r="B16" s="2" t="s">
        <v>3</v>
      </c>
      <c r="C16" s="2">
        <v>1</v>
      </c>
      <c r="D16" s="84">
        <v>131.25</v>
      </c>
      <c r="E16" s="3">
        <v>360.05</v>
      </c>
      <c r="F16" s="4">
        <v>2.7432380952380955</v>
      </c>
      <c r="G16" s="3">
        <v>91.280084801976983</v>
      </c>
      <c r="H16" s="3">
        <v>43.520040431442133</v>
      </c>
      <c r="I16" s="4">
        <v>18.580625981289309</v>
      </c>
      <c r="J16" s="4">
        <v>7.0638093749999999</v>
      </c>
      <c r="K16" s="4">
        <v>10.7639</v>
      </c>
      <c r="L16" s="4">
        <v>10.7639</v>
      </c>
      <c r="M16" s="4"/>
      <c r="N16" s="5"/>
      <c r="O16" s="4">
        <v>10</v>
      </c>
      <c r="P16" s="4"/>
      <c r="Q16" s="4">
        <v>70.638093749999996</v>
      </c>
      <c r="R16" s="4"/>
      <c r="S16" s="4">
        <v>0.2759231482015389</v>
      </c>
    </row>
    <row r="17" spans="1:19">
      <c r="A17" s="2" t="s">
        <v>255</v>
      </c>
      <c r="B17" s="2" t="s">
        <v>3</v>
      </c>
      <c r="C17" s="2">
        <v>1</v>
      </c>
      <c r="D17" s="84">
        <v>983.54</v>
      </c>
      <c r="E17" s="3">
        <v>2698.04</v>
      </c>
      <c r="F17" s="4">
        <v>2.7431929560566934</v>
      </c>
      <c r="G17" s="3">
        <v>0</v>
      </c>
      <c r="H17" s="3">
        <v>0</v>
      </c>
      <c r="I17" s="4">
        <v>18.580625981289309</v>
      </c>
      <c r="J17" s="4">
        <v>52.933631029999994</v>
      </c>
      <c r="K17" s="4">
        <v>10.7639</v>
      </c>
      <c r="L17" s="4">
        <v>10.7639</v>
      </c>
      <c r="M17" s="4"/>
      <c r="N17" s="5">
        <v>37.475460000000005</v>
      </c>
      <c r="O17" s="4">
        <v>10</v>
      </c>
      <c r="P17" s="4"/>
      <c r="Q17" s="4">
        <v>529.33631029999992</v>
      </c>
      <c r="R17" s="4"/>
      <c r="S17" s="4">
        <v>0</v>
      </c>
    </row>
    <row r="18" spans="1:19">
      <c r="A18" s="2" t="s">
        <v>260</v>
      </c>
      <c r="B18" s="2" t="s">
        <v>65</v>
      </c>
      <c r="C18" s="2">
        <v>1</v>
      </c>
      <c r="D18" s="84">
        <v>1660.7300000000002</v>
      </c>
      <c r="E18" s="3">
        <v>2024.76</v>
      </c>
      <c r="F18" s="4">
        <v>1.2191987860760025</v>
      </c>
      <c r="G18" s="3">
        <v>202.84018844470873</v>
      </c>
      <c r="H18" s="3"/>
      <c r="I18" s="4"/>
      <c r="J18" s="4"/>
      <c r="K18" s="4"/>
      <c r="L18" s="4"/>
      <c r="M18" s="4"/>
      <c r="N18" s="5"/>
      <c r="O18" s="4"/>
      <c r="P18" s="4"/>
      <c r="Q18" s="4"/>
      <c r="R18" s="4"/>
      <c r="S18" s="4">
        <v>0.10903234926739047</v>
      </c>
    </row>
    <row r="19" spans="1:19">
      <c r="A19" s="2" t="s">
        <v>259</v>
      </c>
      <c r="B19" s="2" t="s">
        <v>65</v>
      </c>
      <c r="C19" s="2">
        <v>1</v>
      </c>
      <c r="D19" s="84">
        <v>1660.7300000000002</v>
      </c>
      <c r="E19" s="3">
        <v>2024.76</v>
      </c>
      <c r="F19" s="4">
        <v>1.2191987860760025</v>
      </c>
      <c r="G19" s="3">
        <v>202.84018844470873</v>
      </c>
      <c r="H19" s="3"/>
      <c r="I19" s="4"/>
      <c r="J19" s="4"/>
      <c r="K19" s="4"/>
      <c r="L19" s="4"/>
      <c r="M19" s="4"/>
      <c r="N19" s="5"/>
      <c r="O19" s="4"/>
      <c r="P19" s="4"/>
      <c r="Q19" s="4"/>
      <c r="R19" s="4"/>
      <c r="S19" s="4">
        <v>0.10903234926739047</v>
      </c>
    </row>
    <row r="20" spans="1:19">
      <c r="A20" s="2" t="s">
        <v>258</v>
      </c>
      <c r="B20" s="2" t="s">
        <v>65</v>
      </c>
      <c r="C20" s="2">
        <v>1</v>
      </c>
      <c r="D20" s="84">
        <v>1660.7300000000002</v>
      </c>
      <c r="E20" s="3">
        <v>2024.76</v>
      </c>
      <c r="F20" s="4">
        <v>1.2191987860760025</v>
      </c>
      <c r="G20" s="3">
        <v>202.84018844470873</v>
      </c>
      <c r="H20" s="3"/>
      <c r="I20" s="4"/>
      <c r="J20" s="4"/>
      <c r="K20" s="4"/>
      <c r="L20" s="4"/>
      <c r="M20" s="4"/>
      <c r="N20" s="5"/>
      <c r="O20" s="4"/>
      <c r="P20" s="4"/>
      <c r="Q20" s="4"/>
      <c r="R20" s="4"/>
      <c r="S20" s="4">
        <v>1.0017217851588947</v>
      </c>
    </row>
    <row r="21" spans="1:19">
      <c r="A21" s="25" t="s">
        <v>150</v>
      </c>
      <c r="B21" s="26"/>
      <c r="C21" s="26"/>
      <c r="D21" s="31">
        <f>SUMIF($B3:$B20,"yes",D3:D20)</f>
        <v>4982.1900000000005</v>
      </c>
      <c r="E21" s="31">
        <f>SUM(E3:E20)</f>
        <v>19741.41</v>
      </c>
      <c r="F21" s="26"/>
      <c r="G21" s="31">
        <f>SUM(G3:G20)</f>
        <v>1977.7218373637804</v>
      </c>
      <c r="H21" s="31">
        <f>SUM(H3:H20)</f>
        <v>652.8006064716318</v>
      </c>
      <c r="I21" s="26"/>
      <c r="J21" s="31">
        <f>SUM(J3:J20)</f>
        <v>268.13897470500001</v>
      </c>
      <c r="Q21" s="31"/>
    </row>
    <row r="23" spans="1:19">
      <c r="A23" s="25" t="s">
        <v>143</v>
      </c>
      <c r="D23" s="23"/>
      <c r="I23" s="1">
        <v>1</v>
      </c>
      <c r="K23" s="1">
        <v>2</v>
      </c>
      <c r="L23" s="1">
        <v>4</v>
      </c>
      <c r="M23" s="1">
        <v>4</v>
      </c>
      <c r="N23" s="1">
        <v>4</v>
      </c>
      <c r="O23" s="1">
        <v>3</v>
      </c>
      <c r="P23" s="1">
        <v>3</v>
      </c>
      <c r="Q23" s="1">
        <v>3</v>
      </c>
      <c r="R23" s="1">
        <v>4</v>
      </c>
      <c r="S23" s="1">
        <v>4</v>
      </c>
    </row>
    <row r="24" spans="1:19">
      <c r="D24" s="23"/>
    </row>
    <row r="25" spans="1:19">
      <c r="A25" s="25" t="s">
        <v>146</v>
      </c>
    </row>
    <row r="26" spans="1:19">
      <c r="A26" s="27" t="s">
        <v>151</v>
      </c>
    </row>
    <row r="27" spans="1:19">
      <c r="A27" s="27" t="s">
        <v>152</v>
      </c>
    </row>
    <row r="28" spans="1:19">
      <c r="A28" s="27" t="s">
        <v>181</v>
      </c>
    </row>
    <row r="29" spans="1:19">
      <c r="A29" s="27" t="s">
        <v>360</v>
      </c>
    </row>
    <row r="30" spans="1:19">
      <c r="A30" s="27"/>
    </row>
    <row r="31" spans="1:19">
      <c r="A31" s="27"/>
    </row>
    <row r="32" spans="1:19">
      <c r="A32" s="27"/>
    </row>
    <row r="33" spans="1:1">
      <c r="A33" s="27"/>
    </row>
    <row r="34" spans="1:1">
      <c r="A34" s="27"/>
    </row>
    <row r="35" spans="1:1">
      <c r="A35" s="27"/>
    </row>
    <row r="36" spans="1:1">
      <c r="A36" s="27"/>
    </row>
    <row r="37" spans="1:1">
      <c r="A37" s="27"/>
    </row>
    <row r="38" spans="1:1">
      <c r="A38" s="27"/>
    </row>
    <row r="39" spans="1:1">
      <c r="A39" s="27"/>
    </row>
    <row r="40" spans="1:1">
      <c r="A40" s="27"/>
    </row>
    <row r="41" spans="1:1">
      <c r="A41" s="27"/>
    </row>
    <row r="42" spans="1:1">
      <c r="A42" s="27"/>
    </row>
    <row r="43" spans="1:1">
      <c r="A43" s="27"/>
    </row>
    <row r="44" spans="1:1">
      <c r="A44" s="27"/>
    </row>
    <row r="45" spans="1:1">
      <c r="A45" s="27"/>
    </row>
    <row r="46" spans="1:1">
      <c r="A46" s="27"/>
    </row>
    <row r="47" spans="1:1">
      <c r="A47" s="27"/>
    </row>
    <row r="48" spans="1:1">
      <c r="A48" s="27"/>
    </row>
    <row r="49" spans="1:1">
      <c r="A49" s="27"/>
    </row>
    <row r="50" spans="1:1">
      <c r="A50" s="27"/>
    </row>
    <row r="51" spans="1:1">
      <c r="A51" s="27"/>
    </row>
    <row r="52" spans="1:1">
      <c r="A52" s="27"/>
    </row>
    <row r="53" spans="1:1">
      <c r="A53" s="27"/>
    </row>
    <row r="54" spans="1:1">
      <c r="A54" s="27"/>
    </row>
    <row r="55" spans="1:1">
      <c r="A55" s="27"/>
    </row>
    <row r="56" spans="1:1">
      <c r="A56" s="27"/>
    </row>
    <row r="57" spans="1:1">
      <c r="A57" s="27"/>
    </row>
    <row r="58" spans="1:1">
      <c r="A58" s="27"/>
    </row>
    <row r="59" spans="1:1">
      <c r="A59" s="27"/>
    </row>
    <row r="60" spans="1:1">
      <c r="A60" s="27"/>
    </row>
    <row r="61" spans="1:1">
      <c r="A61" s="27"/>
    </row>
    <row r="62" spans="1:1">
      <c r="A62" s="27"/>
    </row>
    <row r="63" spans="1:1">
      <c r="A63" s="27"/>
    </row>
    <row r="64" spans="1:1">
      <c r="A64" s="27"/>
    </row>
    <row r="65" spans="1:1">
      <c r="A65" s="27"/>
    </row>
    <row r="66" spans="1:1">
      <c r="A66" s="27"/>
    </row>
    <row r="67" spans="1:1">
      <c r="A67" s="27"/>
    </row>
    <row r="68" spans="1:1">
      <c r="A68" s="27"/>
    </row>
    <row r="69" spans="1:1">
      <c r="A69" s="27"/>
    </row>
    <row r="70" spans="1:1">
      <c r="A70" s="27"/>
    </row>
    <row r="71" spans="1:1">
      <c r="A71" s="27"/>
    </row>
    <row r="72" spans="1:1">
      <c r="A72" s="27"/>
    </row>
    <row r="73" spans="1:1">
      <c r="A73" s="27"/>
    </row>
    <row r="74" spans="1:1">
      <c r="A74" s="27"/>
    </row>
    <row r="75" spans="1:1">
      <c r="A75" s="27"/>
    </row>
  </sheetData>
  <phoneticPr fontId="13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S661"/>
  <sheetViews>
    <sheetView tabSelected="1" workbookViewId="0">
      <pane xSplit="2" ySplit="2" topLeftCell="C3" activePane="bottomRight" state="frozen"/>
      <selection pane="topRight" activeCell="C1" sqref="C1"/>
      <selection pane="bottomLeft" activeCell="A2" sqref="A2"/>
      <selection pane="bottomRight"/>
    </sheetView>
  </sheetViews>
  <sheetFormatPr defaultRowHeight="11.25"/>
  <cols>
    <col min="1" max="1" width="2.5" style="61" customWidth="1"/>
    <col min="2" max="2" width="30.5" style="60" customWidth="1"/>
    <col min="3" max="18" width="17" style="50" customWidth="1"/>
    <col min="19" max="16384" width="9.33203125" style="50"/>
  </cols>
  <sheetData>
    <row r="1" spans="1:18" ht="20.25">
      <c r="A1" s="47" t="s">
        <v>144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</row>
    <row r="2" spans="1:18" s="53" customFormat="1">
      <c r="A2" s="85"/>
      <c r="B2" s="85"/>
      <c r="C2" s="52" t="s">
        <v>99</v>
      </c>
      <c r="D2" s="52" t="s">
        <v>100</v>
      </c>
      <c r="E2" s="52" t="s">
        <v>101</v>
      </c>
      <c r="F2" s="52" t="s">
        <v>102</v>
      </c>
      <c r="G2" s="52" t="s">
        <v>103</v>
      </c>
      <c r="H2" s="52" t="s">
        <v>104</v>
      </c>
      <c r="I2" s="52" t="s">
        <v>105</v>
      </c>
      <c r="J2" s="52" t="s">
        <v>106</v>
      </c>
      <c r="K2" s="52" t="s">
        <v>107</v>
      </c>
      <c r="L2" s="52" t="s">
        <v>108</v>
      </c>
      <c r="M2" s="52" t="s">
        <v>287</v>
      </c>
      <c r="N2" s="52" t="s">
        <v>109</v>
      </c>
      <c r="O2" s="52" t="s">
        <v>110</v>
      </c>
      <c r="P2" s="52" t="s">
        <v>111</v>
      </c>
      <c r="Q2" s="52" t="s">
        <v>112</v>
      </c>
      <c r="R2" s="52" t="s">
        <v>113</v>
      </c>
    </row>
    <row r="3" spans="1:18">
      <c r="A3" s="54" t="s">
        <v>7</v>
      </c>
      <c r="B3" s="48"/>
      <c r="C3" s="53"/>
    </row>
    <row r="4" spans="1:18">
      <c r="A4" s="51"/>
      <c r="B4" s="55" t="s">
        <v>9</v>
      </c>
      <c r="C4" s="80" t="s">
        <v>10</v>
      </c>
      <c r="D4" s="80" t="s">
        <v>11</v>
      </c>
      <c r="E4" s="80" t="s">
        <v>12</v>
      </c>
      <c r="F4" s="80" t="s">
        <v>13</v>
      </c>
      <c r="G4" s="80" t="s">
        <v>333</v>
      </c>
      <c r="H4" s="80" t="s">
        <v>14</v>
      </c>
      <c r="I4" s="80" t="s">
        <v>15</v>
      </c>
      <c r="J4" s="80" t="s">
        <v>16</v>
      </c>
      <c r="K4" s="80" t="s">
        <v>17</v>
      </c>
      <c r="L4" s="80" t="s">
        <v>18</v>
      </c>
      <c r="M4" s="80" t="s">
        <v>19</v>
      </c>
      <c r="N4" s="80" t="s">
        <v>20</v>
      </c>
      <c r="O4" s="80" t="s">
        <v>21</v>
      </c>
      <c r="P4" s="80" t="s">
        <v>22</v>
      </c>
      <c r="Q4" s="80">
        <v>7</v>
      </c>
      <c r="R4" s="80">
        <v>8</v>
      </c>
    </row>
    <row r="5" spans="1:18">
      <c r="A5" s="51"/>
      <c r="B5" s="55" t="s">
        <v>23</v>
      </c>
      <c r="C5" s="80" t="s">
        <v>24</v>
      </c>
      <c r="D5" s="80" t="s">
        <v>24</v>
      </c>
      <c r="E5" s="80" t="s">
        <v>24</v>
      </c>
      <c r="F5" s="80" t="s">
        <v>24</v>
      </c>
      <c r="G5" s="80" t="s">
        <v>24</v>
      </c>
      <c r="H5" s="80" t="s">
        <v>24</v>
      </c>
      <c r="I5" s="80" t="s">
        <v>24</v>
      </c>
      <c r="J5" s="80" t="s">
        <v>24</v>
      </c>
      <c r="K5" s="80" t="s">
        <v>24</v>
      </c>
      <c r="L5" s="80" t="s">
        <v>24</v>
      </c>
      <c r="M5" s="80" t="s">
        <v>24</v>
      </c>
      <c r="N5" s="80" t="s">
        <v>24</v>
      </c>
      <c r="O5" s="80" t="s">
        <v>24</v>
      </c>
      <c r="P5" s="80" t="s">
        <v>24</v>
      </c>
      <c r="Q5" s="80" t="s">
        <v>24</v>
      </c>
      <c r="R5" s="80" t="s">
        <v>24</v>
      </c>
    </row>
    <row r="6" spans="1:18">
      <c r="A6" s="51"/>
      <c r="B6" s="55" t="s">
        <v>26</v>
      </c>
      <c r="C6" s="81">
        <v>31.937348498974455</v>
      </c>
      <c r="D6" s="82">
        <v>200.48480328174529</v>
      </c>
      <c r="E6" s="82">
        <v>72.044378146559751</v>
      </c>
      <c r="F6" s="82">
        <v>188.92746597053889</v>
      </c>
      <c r="H6" s="82">
        <v>176.43744173037479</v>
      </c>
      <c r="I6" s="82">
        <v>33.512959164646659</v>
      </c>
      <c r="J6" s="82">
        <v>293.54540369196326</v>
      </c>
      <c r="K6" s="82">
        <v>8.98228603393623</v>
      </c>
      <c r="L6" s="82">
        <v>48.314749207533097</v>
      </c>
      <c r="M6" s="82">
        <v>261.41972776431129</v>
      </c>
      <c r="N6" s="82">
        <v>84.387096774193552</v>
      </c>
      <c r="O6" s="82">
        <v>73.631922431474919</v>
      </c>
      <c r="P6" s="82">
        <v>8.5933246317359711</v>
      </c>
      <c r="Q6" s="82">
        <v>8.1353719932873396</v>
      </c>
      <c r="R6" s="82">
        <v>1.6863695692709304</v>
      </c>
    </row>
    <row r="7" spans="1:18">
      <c r="A7" s="54" t="s">
        <v>37</v>
      </c>
      <c r="B7" s="48"/>
      <c r="C7" s="75"/>
      <c r="D7" s="75"/>
      <c r="E7" s="75"/>
      <c r="F7" s="75"/>
      <c r="G7" s="75"/>
      <c r="H7" s="83" t="s">
        <v>334</v>
      </c>
      <c r="I7" s="75"/>
      <c r="J7" s="75"/>
      <c r="K7" s="75"/>
      <c r="L7" s="75"/>
      <c r="M7" s="75"/>
      <c r="N7" s="75"/>
      <c r="O7" s="75"/>
      <c r="P7" s="75"/>
      <c r="Q7" s="75"/>
      <c r="R7" s="75"/>
    </row>
    <row r="8" spans="1:18">
      <c r="A8" s="51"/>
      <c r="B8" s="54" t="s">
        <v>38</v>
      </c>
      <c r="C8" s="53"/>
    </row>
    <row r="9" spans="1:18">
      <c r="A9" s="51"/>
      <c r="B9" s="55" t="s">
        <v>39</v>
      </c>
      <c r="C9" s="56" t="s">
        <v>210</v>
      </c>
      <c r="D9" s="56" t="s">
        <v>210</v>
      </c>
      <c r="E9" s="56" t="s">
        <v>210</v>
      </c>
      <c r="F9" s="56" t="s">
        <v>210</v>
      </c>
      <c r="G9" s="56" t="s">
        <v>210</v>
      </c>
      <c r="H9" s="56" t="s">
        <v>210</v>
      </c>
      <c r="I9" s="56" t="s">
        <v>210</v>
      </c>
      <c r="J9" s="56" t="s">
        <v>210</v>
      </c>
      <c r="K9" s="56" t="s">
        <v>210</v>
      </c>
      <c r="L9" s="56" t="s">
        <v>210</v>
      </c>
      <c r="M9" s="56" t="s">
        <v>210</v>
      </c>
      <c r="N9" s="56" t="s">
        <v>210</v>
      </c>
      <c r="O9" s="56" t="s">
        <v>210</v>
      </c>
      <c r="P9" s="56" t="s">
        <v>210</v>
      </c>
      <c r="Q9" s="56" t="s">
        <v>210</v>
      </c>
      <c r="R9" s="56" t="s">
        <v>210</v>
      </c>
    </row>
    <row r="10" spans="1:18">
      <c r="A10" s="51"/>
      <c r="B10" s="55" t="s">
        <v>233</v>
      </c>
      <c r="C10" s="56">
        <v>1.4204545454545456</v>
      </c>
      <c r="D10" s="56">
        <v>1.4204545454545456</v>
      </c>
      <c r="E10" s="56">
        <v>1.4204545454545456</v>
      </c>
      <c r="F10" s="56">
        <v>1.4204545454545456</v>
      </c>
      <c r="G10" s="56">
        <v>1.4204545454545456</v>
      </c>
      <c r="H10" s="56">
        <v>1.4204545454545456</v>
      </c>
      <c r="I10" s="56">
        <v>1.4204545454545456</v>
      </c>
      <c r="J10" s="56">
        <v>1.4204545454545456</v>
      </c>
      <c r="K10" s="56">
        <v>1.4204545454545456</v>
      </c>
      <c r="L10" s="56">
        <v>1.4204545454545456</v>
      </c>
      <c r="M10" s="56">
        <v>2.0964360587002098</v>
      </c>
      <c r="N10" s="56">
        <v>2.0964360587002098</v>
      </c>
      <c r="O10" s="56">
        <v>2.0964360587002098</v>
      </c>
      <c r="P10" s="56">
        <v>2.0964360587002098</v>
      </c>
      <c r="Q10" s="56">
        <v>2.7548209366391188</v>
      </c>
      <c r="R10" s="56">
        <v>2.7548209366391188</v>
      </c>
    </row>
    <row r="11" spans="1:18">
      <c r="A11" s="51"/>
      <c r="B11" s="54" t="s">
        <v>41</v>
      </c>
      <c r="C11" s="53"/>
    </row>
    <row r="12" spans="1:18">
      <c r="A12" s="51"/>
      <c r="B12" s="58" t="s">
        <v>39</v>
      </c>
      <c r="C12" s="56" t="s">
        <v>288</v>
      </c>
      <c r="D12" s="56" t="s">
        <v>288</v>
      </c>
      <c r="E12" s="56" t="s">
        <v>288</v>
      </c>
      <c r="F12" s="56" t="s">
        <v>288</v>
      </c>
      <c r="G12" s="56" t="s">
        <v>288</v>
      </c>
      <c r="H12" s="56" t="s">
        <v>288</v>
      </c>
      <c r="I12" s="56" t="s">
        <v>288</v>
      </c>
      <c r="J12" s="56" t="s">
        <v>288</v>
      </c>
      <c r="K12" s="56" t="s">
        <v>288</v>
      </c>
      <c r="L12" s="56" t="s">
        <v>288</v>
      </c>
      <c r="M12" s="56" t="s">
        <v>288</v>
      </c>
      <c r="N12" s="56" t="s">
        <v>288</v>
      </c>
      <c r="O12" s="56" t="s">
        <v>288</v>
      </c>
      <c r="P12" s="56" t="s">
        <v>288</v>
      </c>
      <c r="Q12" s="56" t="s">
        <v>288</v>
      </c>
      <c r="R12" s="56" t="s">
        <v>288</v>
      </c>
    </row>
    <row r="13" spans="1:18">
      <c r="A13" s="51"/>
      <c r="B13" s="55" t="s">
        <v>233</v>
      </c>
      <c r="C13" s="56">
        <v>2.7932960893854748</v>
      </c>
      <c r="D13" s="56">
        <v>2.7932960893854748</v>
      </c>
      <c r="E13" s="56">
        <v>2.7932960893854748</v>
      </c>
      <c r="F13" s="56">
        <v>2.7932960893854748</v>
      </c>
      <c r="G13" s="56">
        <v>2.7932960893854748</v>
      </c>
      <c r="H13" s="56">
        <v>2.7932960893854748</v>
      </c>
      <c r="I13" s="56">
        <v>2.7932960893854748</v>
      </c>
      <c r="J13" s="56">
        <v>2.7932960893854748</v>
      </c>
      <c r="K13" s="56">
        <v>2.7932960893854748</v>
      </c>
      <c r="L13" s="56">
        <v>2.7932960893854748</v>
      </c>
      <c r="M13" s="56">
        <v>2.8490028490028494</v>
      </c>
      <c r="N13" s="56">
        <v>2.8490028490028494</v>
      </c>
      <c r="O13" s="56">
        <v>2.8490028490028494</v>
      </c>
      <c r="P13" s="56">
        <v>2.8490028490028494</v>
      </c>
      <c r="Q13" s="56">
        <v>2.7932960893854748</v>
      </c>
      <c r="R13" s="56">
        <v>3.7174721189591078</v>
      </c>
    </row>
    <row r="14" spans="1:18">
      <c r="A14" s="51"/>
      <c r="B14" s="54" t="s">
        <v>43</v>
      </c>
      <c r="C14" s="53"/>
    </row>
    <row r="15" spans="1:18">
      <c r="A15" s="51"/>
      <c r="B15" s="55" t="s">
        <v>234</v>
      </c>
      <c r="C15" s="56">
        <v>5.835</v>
      </c>
      <c r="D15" s="56">
        <v>5.835</v>
      </c>
      <c r="E15" s="56">
        <v>5.835</v>
      </c>
      <c r="F15" s="56">
        <v>3.2410000000000001</v>
      </c>
      <c r="G15" s="56">
        <v>3.2410000000000001</v>
      </c>
      <c r="H15" s="56">
        <v>3.2410000000000001</v>
      </c>
      <c r="I15" s="56">
        <v>5.835</v>
      </c>
      <c r="J15" s="56">
        <v>3.2410000000000001</v>
      </c>
      <c r="K15" s="56">
        <v>3.2410000000000001</v>
      </c>
      <c r="L15" s="56">
        <v>3.2410000000000001</v>
      </c>
      <c r="M15" s="56">
        <v>3.2410000000000001</v>
      </c>
      <c r="N15" s="56">
        <v>3.2410000000000001</v>
      </c>
      <c r="O15" s="56">
        <v>3.2410000000000001</v>
      </c>
      <c r="P15" s="56">
        <v>3.2410000000000001</v>
      </c>
      <c r="Q15" s="56">
        <v>3.2410000000000001</v>
      </c>
      <c r="R15" s="56">
        <v>2.6150000000000002</v>
      </c>
    </row>
    <row r="16" spans="1:18">
      <c r="A16" s="51"/>
      <c r="B16" s="55" t="s">
        <v>44</v>
      </c>
      <c r="C16" s="56">
        <v>0.251</v>
      </c>
      <c r="D16" s="56">
        <v>0.251</v>
      </c>
      <c r="E16" s="56">
        <v>0.251</v>
      </c>
      <c r="F16" s="56">
        <v>0.252</v>
      </c>
      <c r="G16" s="56">
        <v>0.252</v>
      </c>
      <c r="H16" s="56">
        <v>0.252</v>
      </c>
      <c r="I16" s="56">
        <v>0.39</v>
      </c>
      <c r="J16" s="56">
        <v>0.38500000000000001</v>
      </c>
      <c r="K16" s="56">
        <v>0.38500000000000001</v>
      </c>
      <c r="L16" s="56">
        <v>0.38500000000000001</v>
      </c>
      <c r="M16" s="56">
        <v>0.38500000000000001</v>
      </c>
      <c r="N16" s="56">
        <v>0.38500000000000001</v>
      </c>
      <c r="O16" s="56">
        <v>0.38500000000000001</v>
      </c>
      <c r="P16" s="56">
        <v>0.38500000000000001</v>
      </c>
      <c r="Q16" s="56">
        <v>0.48699999999999999</v>
      </c>
      <c r="R16" s="56">
        <v>0.29599999999999999</v>
      </c>
    </row>
    <row r="17" spans="1:19">
      <c r="A17" s="51"/>
      <c r="B17" s="55" t="s">
        <v>45</v>
      </c>
      <c r="C17" s="56">
        <v>0.11</v>
      </c>
      <c r="D17" s="56">
        <v>0.11</v>
      </c>
      <c r="E17" s="56">
        <v>0.11</v>
      </c>
      <c r="F17" s="56">
        <v>0.16200000000000001</v>
      </c>
      <c r="G17" s="56">
        <v>0.16200000000000001</v>
      </c>
      <c r="H17" s="56">
        <v>0.16200000000000001</v>
      </c>
      <c r="I17" s="56">
        <v>0.223</v>
      </c>
      <c r="J17" s="56">
        <v>0.30499999999999999</v>
      </c>
      <c r="K17" s="56">
        <v>0.30499999999999999</v>
      </c>
      <c r="L17" s="56">
        <v>0.30499999999999999</v>
      </c>
      <c r="M17" s="56">
        <v>0.30499999999999999</v>
      </c>
      <c r="N17" s="56">
        <v>0.30499999999999999</v>
      </c>
      <c r="O17" s="56">
        <v>0.30499999999999999</v>
      </c>
      <c r="P17" s="56">
        <v>0.30499999999999999</v>
      </c>
      <c r="Q17" s="56">
        <v>0.40899999999999997</v>
      </c>
      <c r="R17" s="56">
        <v>0.21199999999999999</v>
      </c>
    </row>
    <row r="18" spans="1:19">
      <c r="A18" s="51"/>
      <c r="B18" s="54" t="s">
        <v>46</v>
      </c>
      <c r="C18" s="53"/>
    </row>
    <row r="19" spans="1:19">
      <c r="A19" s="51"/>
      <c r="B19" s="55" t="s">
        <v>234</v>
      </c>
      <c r="C19" s="56" t="s">
        <v>224</v>
      </c>
      <c r="D19" s="56" t="s">
        <v>224</v>
      </c>
      <c r="E19" s="56" t="s">
        <v>224</v>
      </c>
      <c r="F19" s="56" t="s">
        <v>224</v>
      </c>
      <c r="G19" s="56" t="s">
        <v>224</v>
      </c>
      <c r="H19" s="56" t="s">
        <v>224</v>
      </c>
      <c r="I19" s="56" t="s">
        <v>224</v>
      </c>
      <c r="J19" s="56" t="s">
        <v>224</v>
      </c>
      <c r="K19" s="56" t="s">
        <v>224</v>
      </c>
      <c r="L19" s="56" t="s">
        <v>224</v>
      </c>
      <c r="M19" s="56" t="s">
        <v>224</v>
      </c>
      <c r="N19" s="56" t="s">
        <v>224</v>
      </c>
      <c r="O19" s="56" t="s">
        <v>224</v>
      </c>
      <c r="P19" s="56" t="s">
        <v>224</v>
      </c>
      <c r="Q19" s="56" t="s">
        <v>224</v>
      </c>
      <c r="R19" s="56" t="s">
        <v>224</v>
      </c>
    </row>
    <row r="20" spans="1:19">
      <c r="A20" s="51"/>
      <c r="B20" s="55" t="s">
        <v>44</v>
      </c>
      <c r="C20" s="56" t="s">
        <v>224</v>
      </c>
      <c r="D20" s="56" t="s">
        <v>224</v>
      </c>
      <c r="E20" s="56" t="s">
        <v>224</v>
      </c>
      <c r="F20" s="56" t="s">
        <v>224</v>
      </c>
      <c r="G20" s="56" t="s">
        <v>224</v>
      </c>
      <c r="H20" s="56" t="s">
        <v>224</v>
      </c>
      <c r="I20" s="56" t="s">
        <v>224</v>
      </c>
      <c r="J20" s="56" t="s">
        <v>224</v>
      </c>
      <c r="K20" s="56" t="s">
        <v>224</v>
      </c>
      <c r="L20" s="56" t="s">
        <v>224</v>
      </c>
      <c r="M20" s="56" t="s">
        <v>224</v>
      </c>
      <c r="N20" s="56" t="s">
        <v>224</v>
      </c>
      <c r="O20" s="56" t="s">
        <v>224</v>
      </c>
      <c r="P20" s="56" t="s">
        <v>224</v>
      </c>
      <c r="Q20" s="56" t="s">
        <v>224</v>
      </c>
      <c r="R20" s="56" t="s">
        <v>224</v>
      </c>
    </row>
    <row r="21" spans="1:19">
      <c r="A21" s="51"/>
      <c r="B21" s="55" t="s">
        <v>45</v>
      </c>
      <c r="C21" s="56" t="s">
        <v>224</v>
      </c>
      <c r="D21" s="56" t="s">
        <v>224</v>
      </c>
      <c r="E21" s="56" t="s">
        <v>224</v>
      </c>
      <c r="F21" s="56" t="s">
        <v>224</v>
      </c>
      <c r="G21" s="56" t="s">
        <v>224</v>
      </c>
      <c r="H21" s="56" t="s">
        <v>224</v>
      </c>
      <c r="I21" s="56" t="s">
        <v>224</v>
      </c>
      <c r="J21" s="56" t="s">
        <v>224</v>
      </c>
      <c r="K21" s="56" t="s">
        <v>224</v>
      </c>
      <c r="L21" s="56" t="s">
        <v>224</v>
      </c>
      <c r="M21" s="56" t="s">
        <v>224</v>
      </c>
      <c r="N21" s="56" t="s">
        <v>224</v>
      </c>
      <c r="O21" s="56" t="s">
        <v>224</v>
      </c>
      <c r="P21" s="56" t="s">
        <v>224</v>
      </c>
      <c r="Q21" s="56" t="s">
        <v>224</v>
      </c>
      <c r="R21" s="56" t="s">
        <v>224</v>
      </c>
    </row>
    <row r="22" spans="1:19">
      <c r="A22" s="51"/>
      <c r="B22" s="54" t="s">
        <v>47</v>
      </c>
      <c r="C22" s="53"/>
    </row>
    <row r="23" spans="1:19">
      <c r="A23" s="51"/>
      <c r="B23" s="55" t="s">
        <v>48</v>
      </c>
      <c r="C23" s="56" t="s">
        <v>49</v>
      </c>
      <c r="D23" s="56" t="s">
        <v>49</v>
      </c>
      <c r="E23" s="56" t="s">
        <v>49</v>
      </c>
      <c r="F23" s="56" t="s">
        <v>49</v>
      </c>
      <c r="G23" s="56" t="s">
        <v>49</v>
      </c>
      <c r="H23" s="56" t="s">
        <v>49</v>
      </c>
      <c r="I23" s="56" t="s">
        <v>49</v>
      </c>
      <c r="J23" s="56" t="s">
        <v>49</v>
      </c>
      <c r="K23" s="56" t="s">
        <v>49</v>
      </c>
      <c r="L23" s="56" t="s">
        <v>49</v>
      </c>
      <c r="M23" s="56" t="s">
        <v>49</v>
      </c>
      <c r="N23" s="56" t="s">
        <v>49</v>
      </c>
      <c r="O23" s="56" t="s">
        <v>49</v>
      </c>
      <c r="P23" s="56" t="s">
        <v>49</v>
      </c>
      <c r="Q23" s="56" t="s">
        <v>49</v>
      </c>
      <c r="R23" s="56" t="s">
        <v>49</v>
      </c>
    </row>
    <row r="24" spans="1:19">
      <c r="A24" s="51"/>
      <c r="B24" s="55" t="s">
        <v>50</v>
      </c>
      <c r="C24" s="56" t="s">
        <v>286</v>
      </c>
      <c r="D24" s="56" t="s">
        <v>286</v>
      </c>
      <c r="E24" s="56" t="s">
        <v>286</v>
      </c>
      <c r="F24" s="56" t="s">
        <v>286</v>
      </c>
      <c r="G24" s="56" t="s">
        <v>286</v>
      </c>
      <c r="H24" s="56" t="s">
        <v>286</v>
      </c>
      <c r="I24" s="56" t="s">
        <v>286</v>
      </c>
      <c r="J24" s="56" t="s">
        <v>286</v>
      </c>
      <c r="K24" s="56" t="s">
        <v>286</v>
      </c>
      <c r="L24" s="56" t="s">
        <v>286</v>
      </c>
      <c r="M24" s="56" t="s">
        <v>286</v>
      </c>
      <c r="N24" s="56" t="s">
        <v>286</v>
      </c>
      <c r="O24" s="56" t="s">
        <v>286</v>
      </c>
      <c r="P24" s="56" t="s">
        <v>286</v>
      </c>
      <c r="Q24" s="56" t="s">
        <v>286</v>
      </c>
      <c r="R24" s="56" t="s">
        <v>286</v>
      </c>
    </row>
    <row r="25" spans="1:19">
      <c r="A25" s="51"/>
      <c r="B25" s="55" t="s">
        <v>233</v>
      </c>
      <c r="C25" s="56">
        <v>0.53705692803437166</v>
      </c>
      <c r="D25" s="56">
        <v>0.53705692803437166</v>
      </c>
      <c r="E25" s="56">
        <v>0.53705692803437166</v>
      </c>
      <c r="F25" s="56">
        <v>0.53705692803437166</v>
      </c>
      <c r="G25" s="56">
        <v>0.53705692803437166</v>
      </c>
      <c r="H25" s="56">
        <v>0.53705692803437166</v>
      </c>
      <c r="I25" s="56">
        <v>0.53705692803437166</v>
      </c>
      <c r="J25" s="56">
        <v>0.53705692803437166</v>
      </c>
      <c r="K25" s="56">
        <v>0.53705692803437166</v>
      </c>
      <c r="L25" s="56">
        <v>0.53705692803437166</v>
      </c>
      <c r="M25" s="56">
        <v>0.53705692803437166</v>
      </c>
      <c r="N25" s="56">
        <v>0.53705692803437166</v>
      </c>
      <c r="O25" s="56">
        <v>0.53705692803437166</v>
      </c>
      <c r="P25" s="56">
        <v>0.53705692803437166</v>
      </c>
      <c r="Q25" s="56">
        <v>0.53705692803437166</v>
      </c>
      <c r="R25" s="56">
        <v>0.53705692803437166</v>
      </c>
      <c r="S25" s="56"/>
    </row>
    <row r="26" spans="1:19">
      <c r="A26" s="54" t="s">
        <v>56</v>
      </c>
      <c r="B26" s="48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</row>
    <row r="27" spans="1:19">
      <c r="A27" s="51"/>
      <c r="B27" s="54" t="s">
        <v>61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</row>
    <row r="28" spans="1:19">
      <c r="A28" s="51"/>
      <c r="B28" s="55" t="s">
        <v>225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</row>
    <row r="29" spans="1:19">
      <c r="A29" s="51"/>
      <c r="B29" s="55" t="s">
        <v>296</v>
      </c>
      <c r="C29" s="56">
        <v>140.29998999999998</v>
      </c>
      <c r="D29" s="56">
        <v>139.53181000000001</v>
      </c>
      <c r="E29" s="56">
        <v>131.66470999999999</v>
      </c>
      <c r="F29" s="56">
        <v>126.22887</v>
      </c>
      <c r="G29" s="56">
        <v>102.92369000000001</v>
      </c>
      <c r="H29" s="56">
        <v>108.15459</v>
      </c>
      <c r="I29" s="56">
        <v>107.41203</v>
      </c>
      <c r="J29" s="56">
        <v>131.71397000000002</v>
      </c>
      <c r="K29" s="56">
        <v>114.96039</v>
      </c>
      <c r="L29" s="56">
        <v>103.56681</v>
      </c>
      <c r="M29" s="56">
        <v>128.80972</v>
      </c>
      <c r="N29" s="56">
        <v>110.99327000000001</v>
      </c>
      <c r="O29" s="56">
        <v>126.75366000000001</v>
      </c>
      <c r="P29" s="56">
        <v>108.24071000000001</v>
      </c>
      <c r="Q29" s="56">
        <v>114.88366000000001</v>
      </c>
      <c r="R29" s="56">
        <v>84.316749999999999</v>
      </c>
    </row>
    <row r="30" spans="1:19">
      <c r="A30" s="51"/>
      <c r="B30" s="55" t="s">
        <v>297</v>
      </c>
      <c r="C30" s="56">
        <v>138.80789999999999</v>
      </c>
      <c r="D30" s="56">
        <v>135.94370999999998</v>
      </c>
      <c r="E30" s="56">
        <v>140.92260999999999</v>
      </c>
      <c r="F30" s="56">
        <v>127.50957000000001</v>
      </c>
      <c r="G30" s="56">
        <v>104.31465</v>
      </c>
      <c r="H30" s="56">
        <v>118.21893</v>
      </c>
      <c r="I30" s="56">
        <v>120.12994</v>
      </c>
      <c r="J30" s="56">
        <v>133.08826999999999</v>
      </c>
      <c r="K30" s="56">
        <v>125.52355</v>
      </c>
      <c r="L30" s="56">
        <v>116.90099000000001</v>
      </c>
      <c r="M30" s="56">
        <v>130.80886999999998</v>
      </c>
      <c r="N30" s="56">
        <v>121.79157000000001</v>
      </c>
      <c r="O30" s="56">
        <v>130.11973</v>
      </c>
      <c r="P30" s="56">
        <v>120.76519999999999</v>
      </c>
      <c r="Q30" s="56">
        <v>123.52778000000001</v>
      </c>
      <c r="R30" s="56">
        <v>105.33491000000001</v>
      </c>
    </row>
    <row r="31" spans="1:19">
      <c r="A31" s="51"/>
      <c r="B31" s="55" t="s">
        <v>298</v>
      </c>
      <c r="C31" s="56">
        <v>144.10907</v>
      </c>
      <c r="D31" s="56">
        <v>151.10194000000001</v>
      </c>
      <c r="E31" s="56">
        <v>156.41293999999999</v>
      </c>
      <c r="F31" s="56">
        <v>137.68021999999999</v>
      </c>
      <c r="G31" s="56">
        <v>108.42997</v>
      </c>
      <c r="H31" s="56">
        <v>132.03810000000001</v>
      </c>
      <c r="I31" s="56">
        <v>119.44905</v>
      </c>
      <c r="J31" s="56">
        <v>145.34306000000001</v>
      </c>
      <c r="K31" s="56">
        <v>131.48757999999998</v>
      </c>
      <c r="L31" s="56">
        <v>118.68634</v>
      </c>
      <c r="M31" s="56">
        <v>133.60507999999999</v>
      </c>
      <c r="N31" s="56">
        <v>123.92475</v>
      </c>
      <c r="O31" s="56">
        <v>131.88617000000002</v>
      </c>
      <c r="P31" s="56">
        <v>121.56808000000001</v>
      </c>
      <c r="Q31" s="56">
        <v>129.37440000000001</v>
      </c>
      <c r="R31" s="56">
        <v>104.04842000000001</v>
      </c>
    </row>
    <row r="32" spans="1:19">
      <c r="A32" s="51"/>
      <c r="B32" s="55" t="s">
        <v>226</v>
      </c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</row>
    <row r="33" spans="1:18">
      <c r="A33" s="51"/>
      <c r="B33" s="55" t="s">
        <v>299</v>
      </c>
      <c r="C33" s="56">
        <v>20.118840000000002</v>
      </c>
      <c r="D33" s="56">
        <v>21.22514</v>
      </c>
      <c r="E33" s="56">
        <v>13.58873</v>
      </c>
      <c r="F33" s="56">
        <v>27.565750000000001</v>
      </c>
      <c r="G33" s="56">
        <v>10.38503</v>
      </c>
      <c r="H33" s="56">
        <v>19.8201</v>
      </c>
      <c r="I33" s="56">
        <v>13.930820000000001</v>
      </c>
      <c r="J33" s="56">
        <v>33.033529999999999</v>
      </c>
      <c r="K33" s="56">
        <v>24.445640000000001</v>
      </c>
      <c r="L33" s="56">
        <v>24.35857</v>
      </c>
      <c r="M33" s="56">
        <v>45.342199999999998</v>
      </c>
      <c r="N33" s="56">
        <v>35.36347</v>
      </c>
      <c r="O33" s="56">
        <v>51.958690000000004</v>
      </c>
      <c r="P33" s="56">
        <v>47.772379999999998</v>
      </c>
      <c r="Q33" s="56">
        <v>54.561599999999999</v>
      </c>
      <c r="R33" s="56">
        <v>76.64321000000001</v>
      </c>
    </row>
    <row r="34" spans="1:18">
      <c r="A34" s="51"/>
      <c r="B34" s="55" t="s">
        <v>300</v>
      </c>
      <c r="C34" s="56">
        <v>7.1441400000000002</v>
      </c>
      <c r="D34" s="56">
        <v>20.939869999999999</v>
      </c>
      <c r="E34" s="56">
        <v>12.263820000000001</v>
      </c>
      <c r="F34" s="56">
        <v>27.089259999999999</v>
      </c>
      <c r="G34" s="56">
        <v>10.064399999999999</v>
      </c>
      <c r="H34" s="56">
        <v>18.39218</v>
      </c>
      <c r="I34" s="56">
        <v>12.732620000000001</v>
      </c>
      <c r="J34" s="56">
        <v>32.35707</v>
      </c>
      <c r="K34" s="56">
        <v>23.627050000000001</v>
      </c>
      <c r="L34" s="56">
        <v>23.120049999999999</v>
      </c>
      <c r="M34" s="56">
        <v>44.555769999999995</v>
      </c>
      <c r="N34" s="56">
        <v>34.528510000000004</v>
      </c>
      <c r="O34" s="56">
        <v>51.13917</v>
      </c>
      <c r="P34" s="56">
        <v>46.749769999999998</v>
      </c>
      <c r="Q34" s="56">
        <v>53.155639999999998</v>
      </c>
      <c r="R34" s="56">
        <v>74.696359999999999</v>
      </c>
    </row>
    <row r="35" spans="1:18">
      <c r="A35" s="51"/>
      <c r="B35" s="55" t="s">
        <v>301</v>
      </c>
      <c r="C35" s="56">
        <v>6.5963900000000004</v>
      </c>
      <c r="D35" s="56">
        <v>20.207930000000001</v>
      </c>
      <c r="E35" s="56">
        <v>11.272219999999999</v>
      </c>
      <c r="F35" s="56">
        <v>26.423259999999999</v>
      </c>
      <c r="G35" s="56">
        <v>9.9395799999999994</v>
      </c>
      <c r="H35" s="56">
        <v>17.666730000000001</v>
      </c>
      <c r="I35" s="56">
        <v>12.797129999999999</v>
      </c>
      <c r="J35" s="56">
        <v>31.74802</v>
      </c>
      <c r="K35" s="56">
        <v>23.16479</v>
      </c>
      <c r="L35" s="56">
        <v>22.954750000000001</v>
      </c>
      <c r="M35" s="56">
        <v>44.257280000000002</v>
      </c>
      <c r="N35" s="56">
        <v>34.362940000000002</v>
      </c>
      <c r="O35" s="56">
        <v>50.93582</v>
      </c>
      <c r="P35" s="56">
        <v>46.683160000000008</v>
      </c>
      <c r="Q35" s="56">
        <v>53.056849999999997</v>
      </c>
      <c r="R35" s="56">
        <v>74.814369999999997</v>
      </c>
    </row>
    <row r="36" spans="1:18">
      <c r="A36" s="51"/>
      <c r="B36" s="54" t="s">
        <v>62</v>
      </c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</row>
    <row r="37" spans="1:18">
      <c r="A37" s="51"/>
      <c r="B37" s="55" t="s">
        <v>63</v>
      </c>
    </row>
    <row r="38" spans="1:18">
      <c r="A38" s="51"/>
      <c r="B38" s="55" t="s">
        <v>296</v>
      </c>
      <c r="C38" s="73">
        <v>3.23</v>
      </c>
      <c r="D38" s="73">
        <v>3.23</v>
      </c>
      <c r="E38" s="73">
        <v>3.23</v>
      </c>
      <c r="F38" s="73">
        <v>3.23</v>
      </c>
      <c r="G38" s="73">
        <v>3.23</v>
      </c>
      <c r="H38" s="73">
        <v>3.23</v>
      </c>
      <c r="I38" s="73">
        <v>3.23</v>
      </c>
      <c r="J38" s="73">
        <v>3.23</v>
      </c>
      <c r="K38" s="73">
        <v>3.23</v>
      </c>
      <c r="L38" s="73">
        <v>3.23</v>
      </c>
      <c r="M38" s="73">
        <v>3.23</v>
      </c>
      <c r="N38" s="73">
        <v>3.23</v>
      </c>
      <c r="O38" s="73">
        <v>3.23</v>
      </c>
      <c r="P38" s="73">
        <v>3.23</v>
      </c>
      <c r="Q38" s="73">
        <v>3.23</v>
      </c>
      <c r="R38" s="73">
        <v>3.23</v>
      </c>
    </row>
    <row r="39" spans="1:18">
      <c r="A39" s="51"/>
      <c r="B39" s="55" t="s">
        <v>297</v>
      </c>
      <c r="C39" s="73">
        <v>3.23</v>
      </c>
      <c r="D39" s="73">
        <v>3.23</v>
      </c>
      <c r="E39" s="73">
        <v>3.23</v>
      </c>
      <c r="F39" s="73">
        <v>3.23</v>
      </c>
      <c r="G39" s="73">
        <v>3.23</v>
      </c>
      <c r="H39" s="73">
        <v>3.23</v>
      </c>
      <c r="I39" s="73">
        <v>3.23</v>
      </c>
      <c r="J39" s="73">
        <v>3.23</v>
      </c>
      <c r="K39" s="73">
        <v>3.23</v>
      </c>
      <c r="L39" s="73">
        <v>3.23</v>
      </c>
      <c r="M39" s="73">
        <v>3.23</v>
      </c>
      <c r="N39" s="73">
        <v>3.23</v>
      </c>
      <c r="O39" s="73">
        <v>3.23</v>
      </c>
      <c r="P39" s="73">
        <v>3.23</v>
      </c>
      <c r="Q39" s="73">
        <v>3.23</v>
      </c>
      <c r="R39" s="73">
        <v>3.23</v>
      </c>
    </row>
    <row r="40" spans="1:18">
      <c r="A40" s="51"/>
      <c r="B40" s="55" t="s">
        <v>298</v>
      </c>
      <c r="C40" s="73">
        <v>3.23</v>
      </c>
      <c r="D40" s="73">
        <v>3.23</v>
      </c>
      <c r="E40" s="73">
        <v>3.23</v>
      </c>
      <c r="F40" s="73">
        <v>3.23</v>
      </c>
      <c r="G40" s="73">
        <v>3.23</v>
      </c>
      <c r="H40" s="73">
        <v>3.23</v>
      </c>
      <c r="I40" s="73">
        <v>3.23</v>
      </c>
      <c r="J40" s="73">
        <v>3.23</v>
      </c>
      <c r="K40" s="73">
        <v>3.23</v>
      </c>
      <c r="L40" s="73">
        <v>3.23</v>
      </c>
      <c r="M40" s="73">
        <v>3.23</v>
      </c>
      <c r="N40" s="73">
        <v>3.23</v>
      </c>
      <c r="O40" s="73">
        <v>3.23</v>
      </c>
      <c r="P40" s="73">
        <v>3.23</v>
      </c>
      <c r="Q40" s="73">
        <v>3.23</v>
      </c>
      <c r="R40" s="73">
        <v>3.23</v>
      </c>
    </row>
    <row r="41" spans="1:18">
      <c r="A41" s="51"/>
      <c r="B41" s="55" t="s">
        <v>64</v>
      </c>
    </row>
    <row r="42" spans="1:18">
      <c r="A42" s="51"/>
      <c r="B42" s="55" t="s">
        <v>299</v>
      </c>
      <c r="C42" s="56">
        <v>0.8</v>
      </c>
      <c r="D42" s="56">
        <v>0.8</v>
      </c>
      <c r="E42" s="56">
        <v>0.8</v>
      </c>
      <c r="F42" s="56">
        <v>0.8</v>
      </c>
      <c r="G42" s="56">
        <v>0.8</v>
      </c>
      <c r="H42" s="56">
        <v>0.8</v>
      </c>
      <c r="I42" s="56">
        <v>0.8</v>
      </c>
      <c r="J42" s="56">
        <v>0.8</v>
      </c>
      <c r="K42" s="56">
        <v>0.8</v>
      </c>
      <c r="L42" s="56">
        <v>0.8</v>
      </c>
      <c r="M42" s="56">
        <v>0.8</v>
      </c>
      <c r="N42" s="56">
        <v>0.8</v>
      </c>
      <c r="O42" s="56">
        <v>0.8</v>
      </c>
      <c r="P42" s="56">
        <v>0.8</v>
      </c>
      <c r="Q42" s="56">
        <v>0.8</v>
      </c>
      <c r="R42" s="56">
        <v>0.78</v>
      </c>
    </row>
    <row r="43" spans="1:18">
      <c r="A43" s="51"/>
      <c r="B43" s="55" t="s">
        <v>300</v>
      </c>
      <c r="C43" s="56">
        <v>0.8</v>
      </c>
      <c r="D43" s="56">
        <v>0.8</v>
      </c>
      <c r="E43" s="56">
        <v>0.8</v>
      </c>
      <c r="F43" s="56">
        <v>0.8</v>
      </c>
      <c r="G43" s="56">
        <v>0.8</v>
      </c>
      <c r="H43" s="56">
        <v>0.8</v>
      </c>
      <c r="I43" s="56">
        <v>0.8</v>
      </c>
      <c r="J43" s="56">
        <v>0.8</v>
      </c>
      <c r="K43" s="56">
        <v>0.8</v>
      </c>
      <c r="L43" s="56">
        <v>0.8</v>
      </c>
      <c r="M43" s="56">
        <v>0.8</v>
      </c>
      <c r="N43" s="56">
        <v>0.8</v>
      </c>
      <c r="O43" s="56">
        <v>0.8</v>
      </c>
      <c r="P43" s="56">
        <v>0.8</v>
      </c>
      <c r="Q43" s="56">
        <v>0.8</v>
      </c>
      <c r="R43" s="56">
        <v>0.78</v>
      </c>
    </row>
    <row r="44" spans="1:18">
      <c r="A44" s="51"/>
      <c r="B44" s="55" t="s">
        <v>301</v>
      </c>
      <c r="C44" s="56">
        <v>0.8</v>
      </c>
      <c r="D44" s="56">
        <v>0.8</v>
      </c>
      <c r="E44" s="56">
        <v>0.8</v>
      </c>
      <c r="F44" s="56">
        <v>0.8</v>
      </c>
      <c r="G44" s="56">
        <v>0.8</v>
      </c>
      <c r="H44" s="56">
        <v>0.8</v>
      </c>
      <c r="I44" s="56">
        <v>0.8</v>
      </c>
      <c r="J44" s="56">
        <v>0.8</v>
      </c>
      <c r="K44" s="56">
        <v>0.8</v>
      </c>
      <c r="L44" s="56">
        <v>0.8</v>
      </c>
      <c r="M44" s="56">
        <v>0.8</v>
      </c>
      <c r="N44" s="56">
        <v>0.8</v>
      </c>
      <c r="O44" s="56">
        <v>0.8</v>
      </c>
      <c r="P44" s="56">
        <v>0.8</v>
      </c>
      <c r="Q44" s="56">
        <v>0.8</v>
      </c>
      <c r="R44" s="56">
        <v>0.78</v>
      </c>
    </row>
    <row r="45" spans="1:18">
      <c r="A45" s="51"/>
      <c r="B45" s="54" t="s">
        <v>289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</row>
    <row r="46" spans="1:18">
      <c r="A46" s="51"/>
      <c r="B46" s="55" t="s">
        <v>302</v>
      </c>
      <c r="C46" s="65" t="s">
        <v>290</v>
      </c>
      <c r="D46" s="65" t="s">
        <v>290</v>
      </c>
      <c r="E46" s="65" t="s">
        <v>369</v>
      </c>
      <c r="F46" s="65" t="s">
        <v>290</v>
      </c>
      <c r="G46" s="65" t="s">
        <v>369</v>
      </c>
      <c r="H46" s="65" t="s">
        <v>369</v>
      </c>
      <c r="I46" s="65" t="s">
        <v>369</v>
      </c>
      <c r="J46" s="65" t="s">
        <v>290</v>
      </c>
      <c r="K46" s="65" t="s">
        <v>369</v>
      </c>
      <c r="L46" s="65" t="s">
        <v>369</v>
      </c>
      <c r="M46" s="65" t="s">
        <v>369</v>
      </c>
      <c r="N46" s="65" t="s">
        <v>369</v>
      </c>
      <c r="O46" s="65" t="s">
        <v>369</v>
      </c>
      <c r="P46" s="65" t="s">
        <v>369</v>
      </c>
      <c r="Q46" s="65" t="s">
        <v>369</v>
      </c>
      <c r="R46" s="65" t="s">
        <v>369</v>
      </c>
    </row>
    <row r="47" spans="1:18">
      <c r="A47" s="51"/>
      <c r="B47" s="55" t="s">
        <v>303</v>
      </c>
      <c r="C47" s="65" t="s">
        <v>290</v>
      </c>
      <c r="D47" s="65" t="s">
        <v>290</v>
      </c>
      <c r="E47" s="65" t="s">
        <v>369</v>
      </c>
      <c r="F47" s="65" t="s">
        <v>290</v>
      </c>
      <c r="G47" s="65" t="s">
        <v>369</v>
      </c>
      <c r="H47" s="65" t="s">
        <v>369</v>
      </c>
      <c r="I47" s="65" t="s">
        <v>369</v>
      </c>
      <c r="J47" s="65" t="s">
        <v>290</v>
      </c>
      <c r="K47" s="65" t="s">
        <v>369</v>
      </c>
      <c r="L47" s="65" t="s">
        <v>369</v>
      </c>
      <c r="M47" s="65" t="s">
        <v>369</v>
      </c>
      <c r="N47" s="65" t="s">
        <v>369</v>
      </c>
      <c r="O47" s="65" t="s">
        <v>369</v>
      </c>
      <c r="P47" s="65" t="s">
        <v>369</v>
      </c>
      <c r="Q47" s="65" t="s">
        <v>369</v>
      </c>
      <c r="R47" s="65" t="s">
        <v>369</v>
      </c>
    </row>
    <row r="48" spans="1:18">
      <c r="A48" s="51"/>
      <c r="B48" s="55" t="s">
        <v>304</v>
      </c>
      <c r="C48" s="65" t="s">
        <v>290</v>
      </c>
      <c r="D48" s="65" t="s">
        <v>290</v>
      </c>
      <c r="E48" s="65" t="s">
        <v>369</v>
      </c>
      <c r="F48" s="65" t="s">
        <v>290</v>
      </c>
      <c r="G48" s="65" t="s">
        <v>369</v>
      </c>
      <c r="H48" s="65" t="s">
        <v>369</v>
      </c>
      <c r="I48" s="65" t="s">
        <v>369</v>
      </c>
      <c r="J48" s="65" t="s">
        <v>290</v>
      </c>
      <c r="K48" s="65" t="s">
        <v>369</v>
      </c>
      <c r="L48" s="65" t="s">
        <v>369</v>
      </c>
      <c r="M48" s="65" t="s">
        <v>369</v>
      </c>
      <c r="N48" s="65" t="s">
        <v>369</v>
      </c>
      <c r="O48" s="65" t="s">
        <v>369</v>
      </c>
      <c r="P48" s="65" t="s">
        <v>369</v>
      </c>
      <c r="Q48" s="65" t="s">
        <v>369</v>
      </c>
      <c r="R48" s="65" t="s">
        <v>369</v>
      </c>
    </row>
    <row r="49" spans="1:18">
      <c r="A49" s="51"/>
      <c r="B49" s="54" t="s">
        <v>235</v>
      </c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</row>
    <row r="50" spans="1:18">
      <c r="A50" s="51"/>
      <c r="B50" s="55" t="s">
        <v>302</v>
      </c>
      <c r="C50" s="56">
        <v>6.55</v>
      </c>
      <c r="D50" s="56">
        <v>6.62</v>
      </c>
      <c r="E50" s="56">
        <v>6.61</v>
      </c>
      <c r="F50" s="56">
        <v>6.18</v>
      </c>
      <c r="G50" s="56">
        <v>5.79</v>
      </c>
      <c r="H50" s="56">
        <v>5.92</v>
      </c>
      <c r="I50" s="56">
        <v>6.49</v>
      </c>
      <c r="J50" s="56">
        <v>6.44</v>
      </c>
      <c r="K50" s="56">
        <v>6.94</v>
      </c>
      <c r="L50" s="56">
        <v>6.26</v>
      </c>
      <c r="M50" s="56">
        <v>6.33</v>
      </c>
      <c r="N50" s="56">
        <v>6.71</v>
      </c>
      <c r="O50" s="56">
        <v>6.4</v>
      </c>
      <c r="P50" s="56">
        <v>6.54</v>
      </c>
      <c r="Q50" s="56">
        <v>6.51</v>
      </c>
      <c r="R50" s="56">
        <v>5.09</v>
      </c>
    </row>
    <row r="51" spans="1:18">
      <c r="A51" s="51"/>
      <c r="B51" s="55" t="s">
        <v>303</v>
      </c>
      <c r="C51" s="56">
        <v>6.68</v>
      </c>
      <c r="D51" s="56">
        <v>6.8</v>
      </c>
      <c r="E51" s="56">
        <v>7.5</v>
      </c>
      <c r="F51" s="56">
        <v>6.5</v>
      </c>
      <c r="G51" s="56">
        <v>6</v>
      </c>
      <c r="H51" s="56">
        <v>6.91</v>
      </c>
      <c r="I51" s="56">
        <v>7.26</v>
      </c>
      <c r="J51" s="56">
        <v>6.88</v>
      </c>
      <c r="K51" s="56">
        <v>7.58</v>
      </c>
      <c r="L51" s="56">
        <v>7.06</v>
      </c>
      <c r="M51" s="56">
        <v>6.84</v>
      </c>
      <c r="N51" s="56">
        <v>7.36</v>
      </c>
      <c r="O51" s="56">
        <v>6.94</v>
      </c>
      <c r="P51" s="56">
        <v>7.3</v>
      </c>
      <c r="Q51" s="56">
        <v>7.46</v>
      </c>
      <c r="R51" s="56">
        <v>6.36</v>
      </c>
    </row>
    <row r="52" spans="1:18">
      <c r="A52" s="51"/>
      <c r="B52" s="55" t="s">
        <v>304</v>
      </c>
      <c r="C52" s="56">
        <v>7.03</v>
      </c>
      <c r="D52" s="56">
        <v>7.27</v>
      </c>
      <c r="E52" s="56">
        <v>8.16</v>
      </c>
      <c r="F52" s="56">
        <v>6.94</v>
      </c>
      <c r="G52" s="56">
        <v>6.08</v>
      </c>
      <c r="H52" s="56">
        <v>7.41</v>
      </c>
      <c r="I52" s="56">
        <v>7.22</v>
      </c>
      <c r="J52" s="56">
        <v>7.27</v>
      </c>
      <c r="K52" s="56">
        <v>7.94</v>
      </c>
      <c r="L52" s="56">
        <v>7.17</v>
      </c>
      <c r="M52" s="56">
        <v>7.04</v>
      </c>
      <c r="N52" s="56">
        <v>7.49</v>
      </c>
      <c r="O52" s="56">
        <v>7.08</v>
      </c>
      <c r="P52" s="56">
        <v>7.34</v>
      </c>
      <c r="Q52" s="56">
        <v>7.53</v>
      </c>
      <c r="R52" s="56">
        <v>6.29</v>
      </c>
    </row>
    <row r="53" spans="1:18">
      <c r="A53" s="54" t="s">
        <v>74</v>
      </c>
      <c r="B53" s="48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</row>
    <row r="54" spans="1:18">
      <c r="A54" s="51"/>
      <c r="B54" s="54" t="s">
        <v>75</v>
      </c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</row>
    <row r="55" spans="1:18">
      <c r="A55" s="51"/>
      <c r="B55" s="55" t="s">
        <v>227</v>
      </c>
      <c r="C55" s="74">
        <v>8.5754547400407735E-2</v>
      </c>
      <c r="D55" s="74">
        <v>0.11494537086611661</v>
      </c>
      <c r="E55" s="74">
        <v>9.7060938496773719E-2</v>
      </c>
      <c r="F55" s="74">
        <v>9.8560957251316833E-2</v>
      </c>
      <c r="G55" s="74">
        <v>0.12833700670336831</v>
      </c>
      <c r="H55" s="74">
        <v>0.10057805759201877</v>
      </c>
      <c r="I55" s="74">
        <v>0.14647539243478153</v>
      </c>
      <c r="J55" s="74">
        <v>7.930678784227578E-2</v>
      </c>
      <c r="K55" s="74">
        <v>3.7202640782242523E-2</v>
      </c>
      <c r="L55" s="74">
        <v>7.8665556992633417E-2</v>
      </c>
      <c r="M55" s="74">
        <v>8.7367759013810359E-2</v>
      </c>
      <c r="N55" s="74">
        <v>3.7204790505304799E-2</v>
      </c>
      <c r="O55" s="74">
        <v>6.2791283987057953E-2</v>
      </c>
      <c r="P55" s="74">
        <v>8.0368212282238879E-2</v>
      </c>
      <c r="Q55" s="74">
        <v>6.3024410149612867E-2</v>
      </c>
      <c r="R55" s="74">
        <v>0.10267859926149371</v>
      </c>
    </row>
    <row r="56" spans="1:18">
      <c r="A56" s="51"/>
      <c r="B56" s="55" t="s">
        <v>236</v>
      </c>
      <c r="C56" s="56">
        <v>13.63</v>
      </c>
      <c r="D56" s="56">
        <v>18.07</v>
      </c>
      <c r="E56" s="56">
        <v>15.52</v>
      </c>
      <c r="F56" s="56">
        <v>14.32</v>
      </c>
      <c r="G56" s="56">
        <v>16.36</v>
      </c>
      <c r="H56" s="56">
        <v>14.84</v>
      </c>
      <c r="I56" s="56">
        <v>19.62</v>
      </c>
      <c r="J56" s="56">
        <v>12.04</v>
      </c>
      <c r="K56" s="56">
        <v>5.23</v>
      </c>
      <c r="L56" s="56">
        <v>10.92</v>
      </c>
      <c r="M56" s="56">
        <v>13.14</v>
      </c>
      <c r="N56" s="56">
        <v>5.19</v>
      </c>
      <c r="O56" s="56">
        <v>9.8699999999999992</v>
      </c>
      <c r="P56" s="56">
        <v>11.81</v>
      </c>
      <c r="Q56" s="56">
        <v>9.99</v>
      </c>
      <c r="R56" s="56">
        <v>17.95</v>
      </c>
    </row>
    <row r="57" spans="1:18">
      <c r="A57" s="51"/>
      <c r="B57" s="54" t="s">
        <v>76</v>
      </c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</row>
    <row r="58" spans="1:18">
      <c r="A58" s="51"/>
      <c r="B58" s="55" t="s">
        <v>228</v>
      </c>
      <c r="C58" s="74">
        <v>1.145542380324989E-2</v>
      </c>
      <c r="D58" s="74">
        <v>8.1453388793736228E-3</v>
      </c>
      <c r="E58" s="74">
        <v>8.552509652509652E-3</v>
      </c>
      <c r="F58" s="74">
        <v>9.990026850786345E-3</v>
      </c>
      <c r="G58" s="74">
        <v>8.3959032907991935E-3</v>
      </c>
      <c r="H58" s="74">
        <v>8.0204323363932493E-3</v>
      </c>
      <c r="I58" s="74">
        <v>8.4287799182720374E-3</v>
      </c>
      <c r="J58" s="74">
        <v>9.7698498684414183E-3</v>
      </c>
      <c r="K58" s="74">
        <v>7.0104979004199158E-3</v>
      </c>
      <c r="L58" s="74">
        <v>8.3719617374941203E-3</v>
      </c>
      <c r="M58" s="74">
        <v>8.3170343701595012E-3</v>
      </c>
      <c r="N58" s="74">
        <v>6.914132882882883E-3</v>
      </c>
      <c r="O58" s="74">
        <v>7.9560399768250287E-3</v>
      </c>
      <c r="P58" s="74">
        <v>8.0072455521414208E-3</v>
      </c>
      <c r="Q58" s="74">
        <v>7.9166771317342715E-3</v>
      </c>
      <c r="R58" s="74">
        <v>4.1074963235625808E-3</v>
      </c>
    </row>
    <row r="59" spans="1:18">
      <c r="A59" s="51"/>
      <c r="B59" s="55" t="s">
        <v>236</v>
      </c>
      <c r="C59" s="56">
        <v>0.05</v>
      </c>
      <c r="D59" s="56">
        <v>7.0000000000000007E-2</v>
      </c>
      <c r="E59" s="56">
        <v>0.04</v>
      </c>
      <c r="F59" s="56">
        <v>0.16</v>
      </c>
      <c r="G59" s="56">
        <v>0.05</v>
      </c>
      <c r="H59" s="56">
        <v>0.05</v>
      </c>
      <c r="I59" s="56">
        <v>0.06</v>
      </c>
      <c r="J59" s="56">
        <v>0.25</v>
      </c>
      <c r="K59" s="56">
        <v>0.09</v>
      </c>
      <c r="L59" s="56">
        <v>0.11</v>
      </c>
      <c r="M59" s="56">
        <v>0.4</v>
      </c>
      <c r="N59" s="56">
        <v>0.2</v>
      </c>
      <c r="O59" s="56">
        <v>0.66</v>
      </c>
      <c r="P59" s="56">
        <v>0.42</v>
      </c>
      <c r="Q59" s="56">
        <v>0.76</v>
      </c>
      <c r="R59" s="56">
        <v>0.91</v>
      </c>
    </row>
    <row r="60" spans="1:18">
      <c r="A60" s="51"/>
      <c r="B60" s="54" t="s">
        <v>77</v>
      </c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</row>
    <row r="61" spans="1:18">
      <c r="A61" s="51"/>
      <c r="B61" s="55" t="s">
        <v>237</v>
      </c>
      <c r="C61" s="56">
        <v>13.68</v>
      </c>
      <c r="D61" s="56">
        <v>18.14</v>
      </c>
      <c r="E61" s="56">
        <v>15.57</v>
      </c>
      <c r="F61" s="56">
        <v>14.48</v>
      </c>
      <c r="G61" s="56">
        <v>16.41</v>
      </c>
      <c r="H61" s="56">
        <v>14.89</v>
      </c>
      <c r="I61" s="56">
        <v>19.68</v>
      </c>
      <c r="J61" s="56">
        <v>12.29</v>
      </c>
      <c r="K61" s="56">
        <v>5.32</v>
      </c>
      <c r="L61" s="56">
        <v>11.03</v>
      </c>
      <c r="M61" s="56">
        <v>13.54</v>
      </c>
      <c r="N61" s="56">
        <v>5.39</v>
      </c>
      <c r="O61" s="56">
        <v>10.53</v>
      </c>
      <c r="P61" s="56">
        <v>12.24</v>
      </c>
      <c r="Q61" s="56">
        <v>10.75</v>
      </c>
      <c r="R61" s="56">
        <v>18.87</v>
      </c>
    </row>
    <row r="62" spans="1:18">
      <c r="A62" s="54" t="s">
        <v>78</v>
      </c>
      <c r="B62" s="48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</row>
    <row r="63" spans="1:18">
      <c r="A63" s="51"/>
      <c r="B63" s="54" t="s">
        <v>79</v>
      </c>
    </row>
    <row r="64" spans="1:18">
      <c r="A64" s="51"/>
      <c r="B64" s="55" t="s">
        <v>71</v>
      </c>
      <c r="C64" s="57">
        <v>4102.7777777777774</v>
      </c>
      <c r="D64" s="57">
        <v>46805.555555555555</v>
      </c>
      <c r="E64" s="57">
        <v>39858.333333333336</v>
      </c>
      <c r="F64" s="57">
        <v>58108.333333333336</v>
      </c>
      <c r="G64" s="57">
        <v>14808.333333333334</v>
      </c>
      <c r="H64" s="57">
        <v>36491.666666666664</v>
      </c>
      <c r="I64" s="57">
        <v>81716.666666666672</v>
      </c>
      <c r="J64" s="57">
        <v>106202.77777777778</v>
      </c>
      <c r="K64" s="57">
        <v>64841.666666666664</v>
      </c>
      <c r="L64" s="57">
        <v>114755.55555555556</v>
      </c>
      <c r="M64" s="57">
        <v>132113.88888888888</v>
      </c>
      <c r="N64" s="57">
        <v>89030.555555555562</v>
      </c>
      <c r="O64" s="57">
        <v>173330.55555555556</v>
      </c>
      <c r="P64" s="57">
        <v>146777.77777777778</v>
      </c>
      <c r="Q64" s="57">
        <v>209038.88888888888</v>
      </c>
      <c r="R64" s="57">
        <v>311047.22222222225</v>
      </c>
    </row>
    <row r="65" spans="1:18">
      <c r="A65" s="51"/>
      <c r="B65" s="55" t="s">
        <v>72</v>
      </c>
      <c r="C65" s="57">
        <v>234680.55555555556</v>
      </c>
      <c r="D65" s="57">
        <v>186177.77777777778</v>
      </c>
      <c r="E65" s="57">
        <v>201908.33333333334</v>
      </c>
      <c r="F65" s="57">
        <v>118130.55555555556</v>
      </c>
      <c r="G65" s="57">
        <v>75355.555555555562</v>
      </c>
      <c r="H65" s="57">
        <v>146477.77777777778</v>
      </c>
      <c r="I65" s="57">
        <v>38866.666666666664</v>
      </c>
      <c r="J65" s="57">
        <v>101836.11111111111</v>
      </c>
      <c r="K65" s="57">
        <v>83616.666666666672</v>
      </c>
      <c r="L65" s="57">
        <v>31033.333333333332</v>
      </c>
      <c r="M65" s="57">
        <v>69602.777777777781</v>
      </c>
      <c r="N65" s="57">
        <v>56708.333333333336</v>
      </c>
      <c r="O65" s="57">
        <v>61277.777777777781</v>
      </c>
      <c r="P65" s="57">
        <v>37163.888888888883</v>
      </c>
      <c r="Q65" s="57">
        <v>31513.888888888891</v>
      </c>
      <c r="R65" s="57">
        <v>13897.222222222223</v>
      </c>
    </row>
    <row r="66" spans="1:18">
      <c r="A66" s="51"/>
      <c r="B66" s="55" t="s">
        <v>80</v>
      </c>
      <c r="C66" s="57">
        <v>168400</v>
      </c>
      <c r="D66" s="57">
        <v>168400</v>
      </c>
      <c r="E66" s="57">
        <v>168400</v>
      </c>
      <c r="F66" s="57">
        <v>168400</v>
      </c>
      <c r="G66" s="57">
        <v>168400</v>
      </c>
      <c r="H66" s="57">
        <v>168400</v>
      </c>
      <c r="I66" s="57">
        <v>168400</v>
      </c>
      <c r="J66" s="57">
        <v>168400</v>
      </c>
      <c r="K66" s="57">
        <v>168400</v>
      </c>
      <c r="L66" s="57">
        <v>168400</v>
      </c>
      <c r="M66" s="57">
        <v>168400</v>
      </c>
      <c r="N66" s="57">
        <v>168400</v>
      </c>
      <c r="O66" s="57">
        <v>168400</v>
      </c>
      <c r="P66" s="57">
        <v>168400</v>
      </c>
      <c r="Q66" s="57">
        <v>168400</v>
      </c>
      <c r="R66" s="57">
        <v>168400</v>
      </c>
    </row>
    <row r="67" spans="1:18">
      <c r="A67" s="51"/>
      <c r="B67" s="55" t="s">
        <v>81</v>
      </c>
      <c r="C67" s="57">
        <v>64708.333333333336</v>
      </c>
      <c r="D67" s="57">
        <v>64683.333333333336</v>
      </c>
      <c r="E67" s="57">
        <v>64672.222222222219</v>
      </c>
      <c r="F67" s="57">
        <v>64661.111111111109</v>
      </c>
      <c r="G67" s="57">
        <v>64611.111111111109</v>
      </c>
      <c r="H67" s="57">
        <v>64597.222222222219</v>
      </c>
      <c r="I67" s="57">
        <v>64630.555555555555</v>
      </c>
      <c r="J67" s="57">
        <v>64591.666666666664</v>
      </c>
      <c r="K67" s="57">
        <v>64616.666666666664</v>
      </c>
      <c r="L67" s="57">
        <v>64488.888888888891</v>
      </c>
      <c r="M67" s="57">
        <v>64602.777777777781</v>
      </c>
      <c r="N67" s="57">
        <v>64563.888888888891</v>
      </c>
      <c r="O67" s="57">
        <v>64561.111111111109</v>
      </c>
      <c r="P67" s="57">
        <v>64544.444444444445</v>
      </c>
      <c r="Q67" s="57">
        <v>64508.333333333336</v>
      </c>
      <c r="R67" s="57">
        <v>64113.888888888891</v>
      </c>
    </row>
    <row r="68" spans="1:18">
      <c r="A68" s="51"/>
      <c r="B68" s="55" t="s">
        <v>82</v>
      </c>
      <c r="C68" s="57">
        <v>296255.55555555556</v>
      </c>
      <c r="D68" s="57">
        <v>296255.55555555556</v>
      </c>
      <c r="E68" s="57">
        <v>296255.55555555556</v>
      </c>
      <c r="F68" s="57">
        <v>296255.55555555556</v>
      </c>
      <c r="G68" s="57">
        <v>296255.55555555556</v>
      </c>
      <c r="H68" s="57">
        <v>296255.55555555556</v>
      </c>
      <c r="I68" s="57">
        <v>296255.55555555556</v>
      </c>
      <c r="J68" s="57">
        <v>296255.55555555556</v>
      </c>
      <c r="K68" s="57">
        <v>296255.55555555556</v>
      </c>
      <c r="L68" s="57">
        <v>296255.55555555556</v>
      </c>
      <c r="M68" s="57">
        <v>296255.55555555556</v>
      </c>
      <c r="N68" s="57">
        <v>296255.55555555556</v>
      </c>
      <c r="O68" s="57">
        <v>296255.55555555556</v>
      </c>
      <c r="P68" s="57">
        <v>296255.55555555556</v>
      </c>
      <c r="Q68" s="57">
        <v>296255.55555555556</v>
      </c>
      <c r="R68" s="57">
        <v>296255.55555555556</v>
      </c>
    </row>
    <row r="69" spans="1:18">
      <c r="A69" s="51"/>
      <c r="B69" s="55" t="s">
        <v>83</v>
      </c>
      <c r="C69" s="57">
        <v>0</v>
      </c>
      <c r="D69" s="57">
        <v>0</v>
      </c>
      <c r="E69" s="57">
        <v>0</v>
      </c>
      <c r="F69" s="57">
        <v>0</v>
      </c>
      <c r="G69" s="57">
        <v>0</v>
      </c>
      <c r="H69" s="57">
        <v>0</v>
      </c>
      <c r="I69" s="57">
        <v>0</v>
      </c>
      <c r="J69" s="57">
        <v>0</v>
      </c>
      <c r="K69" s="57">
        <v>0</v>
      </c>
      <c r="L69" s="57">
        <v>0</v>
      </c>
      <c r="M69" s="57">
        <v>0</v>
      </c>
      <c r="N69" s="57">
        <v>0</v>
      </c>
      <c r="O69" s="57">
        <v>0</v>
      </c>
      <c r="P69" s="57">
        <v>0</v>
      </c>
      <c r="Q69" s="57">
        <v>0</v>
      </c>
      <c r="R69" s="57">
        <v>0</v>
      </c>
    </row>
    <row r="70" spans="1:18">
      <c r="A70" s="51"/>
      <c r="B70" s="55" t="s">
        <v>84</v>
      </c>
      <c r="C70" s="57">
        <v>23405.555555555555</v>
      </c>
      <c r="D70" s="57">
        <v>21016.666666666668</v>
      </c>
      <c r="E70" s="57">
        <v>25675</v>
      </c>
      <c r="F70" s="57">
        <v>18433.333333333332</v>
      </c>
      <c r="G70" s="57">
        <v>15747.222222222223</v>
      </c>
      <c r="H70" s="57">
        <v>22758.333333333332</v>
      </c>
      <c r="I70" s="57">
        <v>17363.888888888891</v>
      </c>
      <c r="J70" s="57">
        <v>18811.111111111109</v>
      </c>
      <c r="K70" s="57">
        <v>22744.444444444445</v>
      </c>
      <c r="L70" s="57">
        <v>16552.777777777777</v>
      </c>
      <c r="M70" s="57">
        <v>18186.111111111109</v>
      </c>
      <c r="N70" s="57">
        <v>20091.666666666668</v>
      </c>
      <c r="O70" s="57">
        <v>19077.777777777777</v>
      </c>
      <c r="P70" s="57">
        <v>19141.666666666668</v>
      </c>
      <c r="Q70" s="57">
        <v>19838.888888888891</v>
      </c>
      <c r="R70" s="57">
        <v>17338.888888888891</v>
      </c>
    </row>
    <row r="71" spans="1:18">
      <c r="A71" s="51"/>
      <c r="B71" s="55" t="s">
        <v>85</v>
      </c>
      <c r="C71" s="57">
        <v>75</v>
      </c>
      <c r="D71" s="57">
        <v>75</v>
      </c>
      <c r="E71" s="57">
        <v>75</v>
      </c>
      <c r="F71" s="57">
        <v>75</v>
      </c>
      <c r="G71" s="57">
        <v>75</v>
      </c>
      <c r="H71" s="57">
        <v>75</v>
      </c>
      <c r="I71" s="57">
        <v>75</v>
      </c>
      <c r="J71" s="57">
        <v>75</v>
      </c>
      <c r="K71" s="57">
        <v>75</v>
      </c>
      <c r="L71" s="57">
        <v>75</v>
      </c>
      <c r="M71" s="57">
        <v>75</v>
      </c>
      <c r="N71" s="57">
        <v>75</v>
      </c>
      <c r="O71" s="57">
        <v>75</v>
      </c>
      <c r="P71" s="57">
        <v>75</v>
      </c>
      <c r="Q71" s="57">
        <v>75</v>
      </c>
      <c r="R71" s="57">
        <v>75</v>
      </c>
    </row>
    <row r="72" spans="1:18">
      <c r="A72" s="51"/>
      <c r="B72" s="55" t="s">
        <v>86</v>
      </c>
      <c r="C72" s="57">
        <v>0</v>
      </c>
      <c r="D72" s="57">
        <v>0</v>
      </c>
      <c r="E72" s="57">
        <v>0</v>
      </c>
      <c r="F72" s="57">
        <v>0</v>
      </c>
      <c r="G72" s="57">
        <v>0</v>
      </c>
      <c r="H72" s="57">
        <v>0</v>
      </c>
      <c r="I72" s="57">
        <v>0</v>
      </c>
      <c r="J72" s="57">
        <v>0</v>
      </c>
      <c r="K72" s="57">
        <v>0</v>
      </c>
      <c r="L72" s="57">
        <v>0</v>
      </c>
      <c r="M72" s="57">
        <v>0</v>
      </c>
      <c r="N72" s="57">
        <v>0</v>
      </c>
      <c r="O72" s="57">
        <v>0</v>
      </c>
      <c r="P72" s="57">
        <v>0</v>
      </c>
      <c r="Q72" s="57">
        <v>0</v>
      </c>
      <c r="R72" s="57">
        <v>0</v>
      </c>
    </row>
    <row r="73" spans="1:18">
      <c r="A73" s="51"/>
      <c r="B73" s="55" t="s">
        <v>87</v>
      </c>
      <c r="C73" s="57">
        <v>0</v>
      </c>
      <c r="D73" s="57">
        <v>0</v>
      </c>
      <c r="E73" s="57">
        <v>0</v>
      </c>
      <c r="F73" s="57">
        <v>0</v>
      </c>
      <c r="G73" s="57">
        <v>0</v>
      </c>
      <c r="H73" s="57">
        <v>0</v>
      </c>
      <c r="I73" s="57">
        <v>0</v>
      </c>
      <c r="J73" s="57">
        <v>0</v>
      </c>
      <c r="K73" s="57">
        <v>0</v>
      </c>
      <c r="L73" s="57">
        <v>0</v>
      </c>
      <c r="M73" s="57">
        <v>0</v>
      </c>
      <c r="N73" s="57">
        <v>0</v>
      </c>
      <c r="O73" s="57">
        <v>0</v>
      </c>
      <c r="P73" s="57">
        <v>0</v>
      </c>
      <c r="Q73" s="57">
        <v>0</v>
      </c>
      <c r="R73" s="57">
        <v>0</v>
      </c>
    </row>
    <row r="74" spans="1:18">
      <c r="A74" s="51"/>
      <c r="B74" s="55" t="s">
        <v>66</v>
      </c>
      <c r="C74" s="57">
        <v>0</v>
      </c>
      <c r="D74" s="57">
        <v>0</v>
      </c>
      <c r="E74" s="57">
        <v>0</v>
      </c>
      <c r="F74" s="57">
        <v>0</v>
      </c>
      <c r="G74" s="57">
        <v>0</v>
      </c>
      <c r="H74" s="57">
        <v>0</v>
      </c>
      <c r="I74" s="57">
        <v>0</v>
      </c>
      <c r="J74" s="57">
        <v>0</v>
      </c>
      <c r="K74" s="57">
        <v>0</v>
      </c>
      <c r="L74" s="57">
        <v>0</v>
      </c>
      <c r="M74" s="57">
        <v>0</v>
      </c>
      <c r="N74" s="57">
        <v>0</v>
      </c>
      <c r="O74" s="57">
        <v>0</v>
      </c>
      <c r="P74" s="57">
        <v>0</v>
      </c>
      <c r="Q74" s="57">
        <v>0</v>
      </c>
      <c r="R74" s="57">
        <v>0</v>
      </c>
    </row>
    <row r="75" spans="1:18">
      <c r="A75" s="51"/>
      <c r="B75" s="55" t="s">
        <v>88</v>
      </c>
      <c r="C75" s="57">
        <v>0</v>
      </c>
      <c r="D75" s="57">
        <v>0</v>
      </c>
      <c r="E75" s="57">
        <v>0</v>
      </c>
      <c r="F75" s="57">
        <v>0</v>
      </c>
      <c r="G75" s="57">
        <v>0</v>
      </c>
      <c r="H75" s="57">
        <v>0</v>
      </c>
      <c r="I75" s="57">
        <v>0</v>
      </c>
      <c r="J75" s="57">
        <v>0</v>
      </c>
      <c r="K75" s="57">
        <v>0</v>
      </c>
      <c r="L75" s="57">
        <v>0</v>
      </c>
      <c r="M75" s="57">
        <v>0</v>
      </c>
      <c r="N75" s="57">
        <v>0</v>
      </c>
      <c r="O75" s="57">
        <v>0</v>
      </c>
      <c r="P75" s="57">
        <v>0</v>
      </c>
      <c r="Q75" s="57">
        <v>0</v>
      </c>
      <c r="R75" s="57">
        <v>0</v>
      </c>
    </row>
    <row r="76" spans="1:18">
      <c r="A76" s="51"/>
      <c r="B76" s="55" t="s">
        <v>89</v>
      </c>
      <c r="C76" s="57">
        <v>0</v>
      </c>
      <c r="D76" s="57">
        <v>0</v>
      </c>
      <c r="E76" s="57">
        <v>0</v>
      </c>
      <c r="F76" s="57">
        <v>0</v>
      </c>
      <c r="G76" s="57">
        <v>0</v>
      </c>
      <c r="H76" s="57">
        <v>0</v>
      </c>
      <c r="I76" s="57">
        <v>0</v>
      </c>
      <c r="J76" s="57">
        <v>0</v>
      </c>
      <c r="K76" s="57">
        <v>0</v>
      </c>
      <c r="L76" s="57">
        <v>0</v>
      </c>
      <c r="M76" s="57">
        <v>0</v>
      </c>
      <c r="N76" s="57">
        <v>0</v>
      </c>
      <c r="O76" s="57">
        <v>0</v>
      </c>
      <c r="P76" s="57">
        <v>0</v>
      </c>
      <c r="Q76" s="57">
        <v>0</v>
      </c>
      <c r="R76" s="57">
        <v>0</v>
      </c>
    </row>
    <row r="77" spans="1:18">
      <c r="A77" s="51"/>
      <c r="B77" s="55" t="s">
        <v>90</v>
      </c>
      <c r="C77" s="57">
        <v>0</v>
      </c>
      <c r="D77" s="57">
        <v>0</v>
      </c>
      <c r="E77" s="57">
        <v>0</v>
      </c>
      <c r="F77" s="57">
        <v>0</v>
      </c>
      <c r="G77" s="57">
        <v>0</v>
      </c>
      <c r="H77" s="57">
        <v>0</v>
      </c>
      <c r="I77" s="57">
        <v>0</v>
      </c>
      <c r="J77" s="57">
        <v>0</v>
      </c>
      <c r="K77" s="57">
        <v>0</v>
      </c>
      <c r="L77" s="57">
        <v>0</v>
      </c>
      <c r="M77" s="57">
        <v>0</v>
      </c>
      <c r="N77" s="57">
        <v>0</v>
      </c>
      <c r="O77" s="57">
        <v>0</v>
      </c>
      <c r="P77" s="57">
        <v>0</v>
      </c>
      <c r="Q77" s="57">
        <v>0</v>
      </c>
      <c r="R77" s="57">
        <v>0</v>
      </c>
    </row>
    <row r="78" spans="1:18">
      <c r="A78" s="51"/>
      <c r="B78" s="55" t="s">
        <v>91</v>
      </c>
      <c r="C78" s="57">
        <v>791630.5555555555</v>
      </c>
      <c r="D78" s="57">
        <v>783413.88888888888</v>
      </c>
      <c r="E78" s="57">
        <v>796841.66666666663</v>
      </c>
      <c r="F78" s="57">
        <v>724063.88888888888</v>
      </c>
      <c r="G78" s="57">
        <v>635252.77777777775</v>
      </c>
      <c r="H78" s="57">
        <v>735055.5555555555</v>
      </c>
      <c r="I78" s="57">
        <v>667308.33333333337</v>
      </c>
      <c r="J78" s="57">
        <v>756172.22222222225</v>
      </c>
      <c r="K78" s="57">
        <v>700550</v>
      </c>
      <c r="L78" s="57">
        <v>691561.11111111112</v>
      </c>
      <c r="M78" s="57">
        <v>749236.11111111112</v>
      </c>
      <c r="N78" s="57">
        <v>695125</v>
      </c>
      <c r="O78" s="57">
        <v>782977.77777777775</v>
      </c>
      <c r="P78" s="57">
        <v>732358.33333333337</v>
      </c>
      <c r="Q78" s="57">
        <v>789630.5555555555</v>
      </c>
      <c r="R78" s="57">
        <v>871127.77777777775</v>
      </c>
    </row>
    <row r="79" spans="1:18">
      <c r="A79" s="51"/>
      <c r="B79" s="54" t="s">
        <v>229</v>
      </c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</row>
    <row r="80" spans="1:18">
      <c r="A80" s="51"/>
      <c r="B80" s="55" t="s">
        <v>71</v>
      </c>
      <c r="C80" s="57">
        <v>50</v>
      </c>
      <c r="D80" s="57">
        <v>14210</v>
      </c>
      <c r="E80" s="57">
        <v>1520</v>
      </c>
      <c r="F80" s="57">
        <v>47760</v>
      </c>
      <c r="G80" s="57">
        <v>60</v>
      </c>
      <c r="H80" s="57">
        <v>6660</v>
      </c>
      <c r="I80" s="57">
        <v>1290</v>
      </c>
      <c r="J80" s="57">
        <v>95780</v>
      </c>
      <c r="K80" s="57">
        <v>33810</v>
      </c>
      <c r="L80" s="57">
        <v>28770</v>
      </c>
      <c r="M80" s="57">
        <v>202810</v>
      </c>
      <c r="N80" s="57">
        <v>106160</v>
      </c>
      <c r="O80" s="57">
        <v>375920</v>
      </c>
      <c r="P80" s="57">
        <v>224880</v>
      </c>
      <c r="Q80" s="57">
        <v>435720</v>
      </c>
      <c r="R80" s="57">
        <v>1061830</v>
      </c>
    </row>
    <row r="81" spans="1:18">
      <c r="A81" s="51"/>
      <c r="B81" s="55" t="s">
        <v>72</v>
      </c>
      <c r="C81" s="57">
        <v>0</v>
      </c>
      <c r="D81" s="57">
        <v>0</v>
      </c>
      <c r="E81" s="57">
        <v>0</v>
      </c>
      <c r="F81" s="57">
        <v>0</v>
      </c>
      <c r="G81" s="57">
        <v>0</v>
      </c>
      <c r="H81" s="57">
        <v>0</v>
      </c>
      <c r="I81" s="57">
        <v>0</v>
      </c>
      <c r="J81" s="57">
        <v>0</v>
      </c>
      <c r="K81" s="57">
        <v>0</v>
      </c>
      <c r="L81" s="57">
        <v>0</v>
      </c>
      <c r="M81" s="57">
        <v>0</v>
      </c>
      <c r="N81" s="57">
        <v>0</v>
      </c>
      <c r="O81" s="57">
        <v>0</v>
      </c>
      <c r="P81" s="57">
        <v>0</v>
      </c>
      <c r="Q81" s="57">
        <v>0</v>
      </c>
      <c r="R81" s="57">
        <v>0</v>
      </c>
    </row>
    <row r="82" spans="1:18">
      <c r="A82" s="51"/>
      <c r="B82" s="55" t="s">
        <v>80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0</v>
      </c>
      <c r="J82" s="57">
        <v>0</v>
      </c>
      <c r="K82" s="57">
        <v>0</v>
      </c>
      <c r="L82" s="57">
        <v>0</v>
      </c>
      <c r="M82" s="57">
        <v>0</v>
      </c>
      <c r="N82" s="57">
        <v>0</v>
      </c>
      <c r="O82" s="57">
        <v>0</v>
      </c>
      <c r="P82" s="57">
        <v>0</v>
      </c>
      <c r="Q82" s="57">
        <v>0</v>
      </c>
      <c r="R82" s="57">
        <v>0</v>
      </c>
    </row>
    <row r="83" spans="1:18">
      <c r="A83" s="51"/>
      <c r="B83" s="55" t="s">
        <v>81</v>
      </c>
      <c r="C83" s="57">
        <v>0</v>
      </c>
      <c r="D83" s="57">
        <v>0</v>
      </c>
      <c r="E83" s="57">
        <v>0</v>
      </c>
      <c r="F83" s="57">
        <v>0</v>
      </c>
      <c r="G83" s="57">
        <v>0</v>
      </c>
      <c r="H83" s="57">
        <v>0</v>
      </c>
      <c r="I83" s="57">
        <v>0</v>
      </c>
      <c r="J83" s="57">
        <v>0</v>
      </c>
      <c r="K83" s="57">
        <v>0</v>
      </c>
      <c r="L83" s="57">
        <v>0</v>
      </c>
      <c r="M83" s="57">
        <v>0</v>
      </c>
      <c r="N83" s="57">
        <v>0</v>
      </c>
      <c r="O83" s="57">
        <v>0</v>
      </c>
      <c r="P83" s="57">
        <v>0</v>
      </c>
      <c r="Q83" s="57">
        <v>0</v>
      </c>
      <c r="R83" s="57">
        <v>0</v>
      </c>
    </row>
    <row r="84" spans="1:18">
      <c r="A84" s="51"/>
      <c r="B84" s="55" t="s">
        <v>82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0</v>
      </c>
      <c r="L84" s="57">
        <v>0</v>
      </c>
      <c r="M84" s="57">
        <v>0</v>
      </c>
      <c r="N84" s="57">
        <v>0</v>
      </c>
      <c r="O84" s="57">
        <v>0</v>
      </c>
      <c r="P84" s="57">
        <v>0</v>
      </c>
      <c r="Q84" s="57">
        <v>0</v>
      </c>
      <c r="R84" s="57">
        <v>0</v>
      </c>
    </row>
    <row r="85" spans="1:18">
      <c r="A85" s="51"/>
      <c r="B85" s="55" t="s">
        <v>83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0</v>
      </c>
      <c r="I85" s="57">
        <v>0</v>
      </c>
      <c r="J85" s="57">
        <v>0</v>
      </c>
      <c r="K85" s="57">
        <v>0</v>
      </c>
      <c r="L85" s="57">
        <v>0</v>
      </c>
      <c r="M85" s="57">
        <v>0</v>
      </c>
      <c r="N85" s="57">
        <v>0</v>
      </c>
      <c r="O85" s="57">
        <v>0</v>
      </c>
      <c r="P85" s="57">
        <v>0</v>
      </c>
      <c r="Q85" s="57">
        <v>0</v>
      </c>
      <c r="R85" s="57">
        <v>0</v>
      </c>
    </row>
    <row r="86" spans="1:18">
      <c r="A86" s="51"/>
      <c r="B86" s="55" t="s">
        <v>84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7">
        <v>0</v>
      </c>
      <c r="O86" s="57">
        <v>0</v>
      </c>
      <c r="P86" s="57">
        <v>0</v>
      </c>
      <c r="Q86" s="57">
        <v>0</v>
      </c>
      <c r="R86" s="57">
        <v>0</v>
      </c>
    </row>
    <row r="87" spans="1:18">
      <c r="A87" s="51"/>
      <c r="B87" s="55" t="s">
        <v>85</v>
      </c>
      <c r="C87" s="57">
        <v>0</v>
      </c>
      <c r="D87" s="57">
        <v>0</v>
      </c>
      <c r="E87" s="57">
        <v>0</v>
      </c>
      <c r="F87" s="57">
        <v>0</v>
      </c>
      <c r="G87" s="57">
        <v>0</v>
      </c>
      <c r="H87" s="57">
        <v>0</v>
      </c>
      <c r="I87" s="57">
        <v>0</v>
      </c>
      <c r="J87" s="57">
        <v>0</v>
      </c>
      <c r="K87" s="57">
        <v>0</v>
      </c>
      <c r="L87" s="57">
        <v>0</v>
      </c>
      <c r="M87" s="57">
        <v>0</v>
      </c>
      <c r="N87" s="57">
        <v>0</v>
      </c>
      <c r="O87" s="57">
        <v>0</v>
      </c>
      <c r="P87" s="57">
        <v>0</v>
      </c>
      <c r="Q87" s="57">
        <v>0</v>
      </c>
      <c r="R87" s="57">
        <v>0</v>
      </c>
    </row>
    <row r="88" spans="1:18">
      <c r="A88" s="51"/>
      <c r="B88" s="55" t="s">
        <v>86</v>
      </c>
      <c r="C88" s="57">
        <v>0</v>
      </c>
      <c r="D88" s="57">
        <v>0</v>
      </c>
      <c r="E88" s="57">
        <v>0</v>
      </c>
      <c r="F88" s="57">
        <v>0</v>
      </c>
      <c r="G88" s="57">
        <v>0</v>
      </c>
      <c r="H88" s="57">
        <v>0</v>
      </c>
      <c r="I88" s="57">
        <v>0</v>
      </c>
      <c r="J88" s="57">
        <v>0</v>
      </c>
      <c r="K88" s="57">
        <v>0</v>
      </c>
      <c r="L88" s="57">
        <v>0</v>
      </c>
      <c r="M88" s="57">
        <v>0</v>
      </c>
      <c r="N88" s="57">
        <v>0</v>
      </c>
      <c r="O88" s="57">
        <v>0</v>
      </c>
      <c r="P88" s="57">
        <v>0</v>
      </c>
      <c r="Q88" s="57">
        <v>0</v>
      </c>
      <c r="R88" s="57">
        <v>0</v>
      </c>
    </row>
    <row r="89" spans="1:18">
      <c r="A89" s="51"/>
      <c r="B89" s="55" t="s">
        <v>87</v>
      </c>
      <c r="C89" s="57">
        <v>0</v>
      </c>
      <c r="D89" s="57">
        <v>0</v>
      </c>
      <c r="E89" s="57">
        <v>0</v>
      </c>
      <c r="F89" s="57">
        <v>0</v>
      </c>
      <c r="G89" s="57">
        <v>0</v>
      </c>
      <c r="H89" s="57">
        <v>0</v>
      </c>
      <c r="I89" s="57">
        <v>0</v>
      </c>
      <c r="J89" s="57">
        <v>0</v>
      </c>
      <c r="K89" s="57">
        <v>0</v>
      </c>
      <c r="L89" s="57">
        <v>0</v>
      </c>
      <c r="M89" s="57">
        <v>0</v>
      </c>
      <c r="N89" s="57">
        <v>0</v>
      </c>
      <c r="O89" s="57">
        <v>0</v>
      </c>
      <c r="P89" s="57">
        <v>0</v>
      </c>
      <c r="Q89" s="57">
        <v>0</v>
      </c>
      <c r="R89" s="57">
        <v>0</v>
      </c>
    </row>
    <row r="90" spans="1:18">
      <c r="A90" s="51"/>
      <c r="B90" s="55" t="s">
        <v>66</v>
      </c>
      <c r="C90" s="57">
        <v>0</v>
      </c>
      <c r="D90" s="57">
        <v>0</v>
      </c>
      <c r="E90" s="57">
        <v>0</v>
      </c>
      <c r="F90" s="57">
        <v>0</v>
      </c>
      <c r="G90" s="57">
        <v>0</v>
      </c>
      <c r="H90" s="57">
        <v>0</v>
      </c>
      <c r="I90" s="57">
        <v>0</v>
      </c>
      <c r="J90" s="57">
        <v>0</v>
      </c>
      <c r="K90" s="57">
        <v>0</v>
      </c>
      <c r="L90" s="57">
        <v>0</v>
      </c>
      <c r="M90" s="57">
        <v>0</v>
      </c>
      <c r="N90" s="57">
        <v>0</v>
      </c>
      <c r="O90" s="57">
        <v>0</v>
      </c>
      <c r="P90" s="57">
        <v>0</v>
      </c>
      <c r="Q90" s="57">
        <v>0</v>
      </c>
      <c r="R90" s="57">
        <v>0</v>
      </c>
    </row>
    <row r="91" spans="1:18">
      <c r="A91" s="51"/>
      <c r="B91" s="55" t="s">
        <v>88</v>
      </c>
      <c r="C91" s="57">
        <v>22720</v>
      </c>
      <c r="D91" s="57">
        <v>26650</v>
      </c>
      <c r="E91" s="57">
        <v>24380</v>
      </c>
      <c r="F91" s="57">
        <v>30450</v>
      </c>
      <c r="G91" s="57">
        <v>29720</v>
      </c>
      <c r="H91" s="57">
        <v>27110</v>
      </c>
      <c r="I91" s="57">
        <v>32970</v>
      </c>
      <c r="J91" s="57">
        <v>33440</v>
      </c>
      <c r="K91" s="57">
        <v>32870</v>
      </c>
      <c r="L91" s="57">
        <v>34990</v>
      </c>
      <c r="M91" s="57">
        <v>36060</v>
      </c>
      <c r="N91" s="57">
        <v>35920</v>
      </c>
      <c r="O91" s="57">
        <v>38330</v>
      </c>
      <c r="P91" s="57">
        <v>38740</v>
      </c>
      <c r="Q91" s="57">
        <v>42060</v>
      </c>
      <c r="R91" s="57">
        <v>46580</v>
      </c>
    </row>
    <row r="92" spans="1:18">
      <c r="A92" s="51"/>
      <c r="B92" s="55" t="s">
        <v>89</v>
      </c>
      <c r="C92" s="57">
        <v>0</v>
      </c>
      <c r="D92" s="57">
        <v>0</v>
      </c>
      <c r="E92" s="57">
        <v>0</v>
      </c>
      <c r="F92" s="57">
        <v>0</v>
      </c>
      <c r="G92" s="57">
        <v>0</v>
      </c>
      <c r="H92" s="57">
        <v>0</v>
      </c>
      <c r="I92" s="57">
        <v>0</v>
      </c>
      <c r="J92" s="57">
        <v>0</v>
      </c>
      <c r="K92" s="57">
        <v>0</v>
      </c>
      <c r="L92" s="57">
        <v>0</v>
      </c>
      <c r="M92" s="57">
        <v>0</v>
      </c>
      <c r="N92" s="57">
        <v>0</v>
      </c>
      <c r="O92" s="57">
        <v>0</v>
      </c>
      <c r="P92" s="57">
        <v>0</v>
      </c>
      <c r="Q92" s="57">
        <v>0</v>
      </c>
      <c r="R92" s="57">
        <v>0</v>
      </c>
    </row>
    <row r="93" spans="1:18">
      <c r="A93" s="51"/>
      <c r="B93" s="55" t="s">
        <v>90</v>
      </c>
      <c r="C93" s="57">
        <v>0</v>
      </c>
      <c r="D93" s="57">
        <v>0</v>
      </c>
      <c r="E93" s="57">
        <v>0</v>
      </c>
      <c r="F93" s="57">
        <v>0</v>
      </c>
      <c r="G93" s="57">
        <v>0</v>
      </c>
      <c r="H93" s="57">
        <v>0</v>
      </c>
      <c r="I93" s="57">
        <v>0</v>
      </c>
      <c r="J93" s="57">
        <v>0</v>
      </c>
      <c r="K93" s="57">
        <v>0</v>
      </c>
      <c r="L93" s="57">
        <v>0</v>
      </c>
      <c r="M93" s="57">
        <v>0</v>
      </c>
      <c r="N93" s="57">
        <v>0</v>
      </c>
      <c r="O93" s="57">
        <v>0</v>
      </c>
      <c r="P93" s="57">
        <v>0</v>
      </c>
      <c r="Q93" s="57">
        <v>0</v>
      </c>
      <c r="R93" s="57">
        <v>0</v>
      </c>
    </row>
    <row r="94" spans="1:18">
      <c r="A94" s="51"/>
      <c r="B94" s="55" t="s">
        <v>91</v>
      </c>
      <c r="C94" s="57">
        <v>22770</v>
      </c>
      <c r="D94" s="57">
        <v>40870</v>
      </c>
      <c r="E94" s="57">
        <v>25900</v>
      </c>
      <c r="F94" s="57">
        <v>78210</v>
      </c>
      <c r="G94" s="57">
        <v>29780</v>
      </c>
      <c r="H94" s="57">
        <v>33770</v>
      </c>
      <c r="I94" s="57">
        <v>34260</v>
      </c>
      <c r="J94" s="57">
        <v>129220</v>
      </c>
      <c r="K94" s="57">
        <v>66680</v>
      </c>
      <c r="L94" s="57">
        <v>63770</v>
      </c>
      <c r="M94" s="57">
        <v>238870</v>
      </c>
      <c r="N94" s="57">
        <v>142080</v>
      </c>
      <c r="O94" s="57">
        <v>414240</v>
      </c>
      <c r="P94" s="57">
        <v>263610</v>
      </c>
      <c r="Q94" s="57">
        <v>477780</v>
      </c>
      <c r="R94" s="57">
        <v>1108410</v>
      </c>
    </row>
    <row r="95" spans="1:18">
      <c r="A95" s="51"/>
      <c r="B95" s="54" t="s">
        <v>230</v>
      </c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</row>
    <row r="96" spans="1:18">
      <c r="A96" s="51"/>
      <c r="B96" s="55" t="s">
        <v>71</v>
      </c>
      <c r="C96" s="57">
        <v>0</v>
      </c>
      <c r="D96" s="57">
        <v>0</v>
      </c>
      <c r="E96" s="57">
        <v>0</v>
      </c>
      <c r="F96" s="57">
        <v>0</v>
      </c>
      <c r="G96" s="57">
        <v>0</v>
      </c>
      <c r="H96" s="57">
        <v>0</v>
      </c>
      <c r="I96" s="57">
        <v>0</v>
      </c>
      <c r="J96" s="57">
        <v>0</v>
      </c>
      <c r="K96" s="57">
        <v>0</v>
      </c>
      <c r="L96" s="57">
        <v>0</v>
      </c>
      <c r="M96" s="57">
        <v>0</v>
      </c>
      <c r="N96" s="57">
        <v>0</v>
      </c>
      <c r="O96" s="57">
        <v>0</v>
      </c>
      <c r="P96" s="57">
        <v>0</v>
      </c>
      <c r="Q96" s="57">
        <v>0</v>
      </c>
      <c r="R96" s="57">
        <v>0</v>
      </c>
    </row>
    <row r="97" spans="1:18">
      <c r="A97" s="51"/>
      <c r="B97" s="55" t="s">
        <v>72</v>
      </c>
      <c r="C97" s="57">
        <v>0</v>
      </c>
      <c r="D97" s="57">
        <v>0</v>
      </c>
      <c r="E97" s="57">
        <v>0</v>
      </c>
      <c r="F97" s="57">
        <v>0</v>
      </c>
      <c r="G97" s="57">
        <v>0</v>
      </c>
      <c r="H97" s="57">
        <v>0</v>
      </c>
      <c r="I97" s="57">
        <v>0</v>
      </c>
      <c r="J97" s="57">
        <v>0</v>
      </c>
      <c r="K97" s="57">
        <v>0</v>
      </c>
      <c r="L97" s="57">
        <v>0</v>
      </c>
      <c r="M97" s="57">
        <v>0</v>
      </c>
      <c r="N97" s="57">
        <v>0</v>
      </c>
      <c r="O97" s="57">
        <v>0</v>
      </c>
      <c r="P97" s="57">
        <v>0</v>
      </c>
      <c r="Q97" s="57">
        <v>0</v>
      </c>
      <c r="R97" s="57">
        <v>0</v>
      </c>
    </row>
    <row r="98" spans="1:18">
      <c r="A98" s="51"/>
      <c r="B98" s="55" t="s">
        <v>80</v>
      </c>
      <c r="C98" s="57">
        <v>0</v>
      </c>
      <c r="D98" s="57">
        <v>0</v>
      </c>
      <c r="E98" s="57">
        <v>0</v>
      </c>
      <c r="F98" s="57">
        <v>0</v>
      </c>
      <c r="G98" s="57">
        <v>0</v>
      </c>
      <c r="H98" s="57">
        <v>0</v>
      </c>
      <c r="I98" s="57">
        <v>0</v>
      </c>
      <c r="J98" s="57">
        <v>0</v>
      </c>
      <c r="K98" s="57">
        <v>0</v>
      </c>
      <c r="L98" s="57">
        <v>0</v>
      </c>
      <c r="M98" s="57">
        <v>0</v>
      </c>
      <c r="N98" s="57">
        <v>0</v>
      </c>
      <c r="O98" s="57">
        <v>0</v>
      </c>
      <c r="P98" s="57">
        <v>0</v>
      </c>
      <c r="Q98" s="57">
        <v>0</v>
      </c>
      <c r="R98" s="57">
        <v>0</v>
      </c>
    </row>
    <row r="99" spans="1:18">
      <c r="A99" s="51"/>
      <c r="B99" s="55" t="s">
        <v>81</v>
      </c>
      <c r="C99" s="57">
        <v>0</v>
      </c>
      <c r="D99" s="57">
        <v>0</v>
      </c>
      <c r="E99" s="57">
        <v>0</v>
      </c>
      <c r="F99" s="57">
        <v>0</v>
      </c>
      <c r="G99" s="57">
        <v>0</v>
      </c>
      <c r="H99" s="57">
        <v>0</v>
      </c>
      <c r="I99" s="57">
        <v>0</v>
      </c>
      <c r="J99" s="57">
        <v>0</v>
      </c>
      <c r="K99" s="57">
        <v>0</v>
      </c>
      <c r="L99" s="57">
        <v>0</v>
      </c>
      <c r="M99" s="57">
        <v>0</v>
      </c>
      <c r="N99" s="57">
        <v>0</v>
      </c>
      <c r="O99" s="57">
        <v>0</v>
      </c>
      <c r="P99" s="57">
        <v>0</v>
      </c>
      <c r="Q99" s="57">
        <v>0</v>
      </c>
      <c r="R99" s="57">
        <v>0</v>
      </c>
    </row>
    <row r="100" spans="1:18">
      <c r="A100" s="51"/>
      <c r="B100" s="55" t="s">
        <v>82</v>
      </c>
      <c r="C100" s="57">
        <v>0</v>
      </c>
      <c r="D100" s="57">
        <v>0</v>
      </c>
      <c r="E100" s="57">
        <v>0</v>
      </c>
      <c r="F100" s="57">
        <v>0</v>
      </c>
      <c r="G100" s="57">
        <v>0</v>
      </c>
      <c r="H100" s="57">
        <v>0</v>
      </c>
      <c r="I100" s="57">
        <v>0</v>
      </c>
      <c r="J100" s="57">
        <v>0</v>
      </c>
      <c r="K100" s="57">
        <v>0</v>
      </c>
      <c r="L100" s="57">
        <v>0</v>
      </c>
      <c r="M100" s="57">
        <v>0</v>
      </c>
      <c r="N100" s="57">
        <v>0</v>
      </c>
      <c r="O100" s="57">
        <v>0</v>
      </c>
      <c r="P100" s="57">
        <v>0</v>
      </c>
      <c r="Q100" s="57">
        <v>0</v>
      </c>
      <c r="R100" s="57">
        <v>0</v>
      </c>
    </row>
    <row r="101" spans="1:18">
      <c r="A101" s="51"/>
      <c r="B101" s="55" t="s">
        <v>83</v>
      </c>
      <c r="C101" s="57">
        <v>0</v>
      </c>
      <c r="D101" s="57">
        <v>0</v>
      </c>
      <c r="E101" s="57">
        <v>0</v>
      </c>
      <c r="F101" s="57">
        <v>0</v>
      </c>
      <c r="G101" s="57">
        <v>0</v>
      </c>
      <c r="H101" s="57">
        <v>0</v>
      </c>
      <c r="I101" s="57">
        <v>0</v>
      </c>
      <c r="J101" s="57">
        <v>0</v>
      </c>
      <c r="K101" s="57">
        <v>0</v>
      </c>
      <c r="L101" s="57">
        <v>0</v>
      </c>
      <c r="M101" s="57">
        <v>0</v>
      </c>
      <c r="N101" s="57">
        <v>0</v>
      </c>
      <c r="O101" s="57">
        <v>0</v>
      </c>
      <c r="P101" s="57">
        <v>0</v>
      </c>
      <c r="Q101" s="57">
        <v>0</v>
      </c>
      <c r="R101" s="57">
        <v>0</v>
      </c>
    </row>
    <row r="102" spans="1:18">
      <c r="A102" s="51"/>
      <c r="B102" s="55" t="s">
        <v>84</v>
      </c>
      <c r="C102" s="57">
        <v>0</v>
      </c>
      <c r="D102" s="57">
        <v>0</v>
      </c>
      <c r="E102" s="57">
        <v>0</v>
      </c>
      <c r="F102" s="57">
        <v>0</v>
      </c>
      <c r="G102" s="57">
        <v>0</v>
      </c>
      <c r="H102" s="57">
        <v>0</v>
      </c>
      <c r="I102" s="57">
        <v>0</v>
      </c>
      <c r="J102" s="57">
        <v>0</v>
      </c>
      <c r="K102" s="57">
        <v>0</v>
      </c>
      <c r="L102" s="57">
        <v>0</v>
      </c>
      <c r="M102" s="57">
        <v>0</v>
      </c>
      <c r="N102" s="57">
        <v>0</v>
      </c>
      <c r="O102" s="57">
        <v>0</v>
      </c>
      <c r="P102" s="57">
        <v>0</v>
      </c>
      <c r="Q102" s="57">
        <v>0</v>
      </c>
      <c r="R102" s="57">
        <v>0</v>
      </c>
    </row>
    <row r="103" spans="1:18">
      <c r="A103" s="51"/>
      <c r="B103" s="55" t="s">
        <v>85</v>
      </c>
      <c r="C103" s="57">
        <v>0</v>
      </c>
      <c r="D103" s="57">
        <v>0</v>
      </c>
      <c r="E103" s="57">
        <v>0</v>
      </c>
      <c r="F103" s="57">
        <v>0</v>
      </c>
      <c r="G103" s="57">
        <v>0</v>
      </c>
      <c r="H103" s="57">
        <v>0</v>
      </c>
      <c r="I103" s="57">
        <v>0</v>
      </c>
      <c r="J103" s="57">
        <v>0</v>
      </c>
      <c r="K103" s="57">
        <v>0</v>
      </c>
      <c r="L103" s="57">
        <v>0</v>
      </c>
      <c r="M103" s="57">
        <v>0</v>
      </c>
      <c r="N103" s="57">
        <v>0</v>
      </c>
      <c r="O103" s="57">
        <v>0</v>
      </c>
      <c r="P103" s="57">
        <v>0</v>
      </c>
      <c r="Q103" s="57">
        <v>0</v>
      </c>
      <c r="R103" s="57">
        <v>0</v>
      </c>
    </row>
    <row r="104" spans="1:18">
      <c r="A104" s="51"/>
      <c r="B104" s="55" t="s">
        <v>86</v>
      </c>
      <c r="C104" s="57">
        <v>0</v>
      </c>
      <c r="D104" s="57">
        <v>0</v>
      </c>
      <c r="E104" s="57">
        <v>0</v>
      </c>
      <c r="F104" s="57">
        <v>0</v>
      </c>
      <c r="G104" s="57">
        <v>0</v>
      </c>
      <c r="H104" s="57">
        <v>0</v>
      </c>
      <c r="I104" s="57">
        <v>0</v>
      </c>
      <c r="J104" s="57">
        <v>0</v>
      </c>
      <c r="K104" s="57">
        <v>0</v>
      </c>
      <c r="L104" s="57">
        <v>0</v>
      </c>
      <c r="M104" s="57">
        <v>0</v>
      </c>
      <c r="N104" s="57">
        <v>0</v>
      </c>
      <c r="O104" s="57">
        <v>0</v>
      </c>
      <c r="P104" s="57">
        <v>0</v>
      </c>
      <c r="Q104" s="57">
        <v>0</v>
      </c>
      <c r="R104" s="57">
        <v>0</v>
      </c>
    </row>
    <row r="105" spans="1:18">
      <c r="A105" s="51"/>
      <c r="B105" s="55" t="s">
        <v>87</v>
      </c>
      <c r="C105" s="57">
        <v>0</v>
      </c>
      <c r="D105" s="57">
        <v>0</v>
      </c>
      <c r="E105" s="57">
        <v>0</v>
      </c>
      <c r="F105" s="57">
        <v>0</v>
      </c>
      <c r="G105" s="57">
        <v>0</v>
      </c>
      <c r="H105" s="57">
        <v>0</v>
      </c>
      <c r="I105" s="57">
        <v>0</v>
      </c>
      <c r="J105" s="57">
        <v>0</v>
      </c>
      <c r="K105" s="57">
        <v>0</v>
      </c>
      <c r="L105" s="57">
        <v>0</v>
      </c>
      <c r="M105" s="57">
        <v>0</v>
      </c>
      <c r="N105" s="57">
        <v>0</v>
      </c>
      <c r="O105" s="57">
        <v>0</v>
      </c>
      <c r="P105" s="57">
        <v>0</v>
      </c>
      <c r="Q105" s="57">
        <v>0</v>
      </c>
      <c r="R105" s="57">
        <v>0</v>
      </c>
    </row>
    <row r="106" spans="1:18">
      <c r="A106" s="51"/>
      <c r="B106" s="55" t="s">
        <v>66</v>
      </c>
      <c r="C106" s="57">
        <v>0</v>
      </c>
      <c r="D106" s="57">
        <v>0</v>
      </c>
      <c r="E106" s="57">
        <v>0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0</v>
      </c>
      <c r="N106" s="57">
        <v>0</v>
      </c>
      <c r="O106" s="57">
        <v>0</v>
      </c>
      <c r="P106" s="57">
        <v>0</v>
      </c>
      <c r="Q106" s="57">
        <v>0</v>
      </c>
      <c r="R106" s="57">
        <v>0</v>
      </c>
    </row>
    <row r="107" spans="1:18">
      <c r="A107" s="51"/>
      <c r="B107" s="55" t="s">
        <v>88</v>
      </c>
      <c r="C107" s="57">
        <v>0</v>
      </c>
      <c r="D107" s="57">
        <v>0</v>
      </c>
      <c r="E107" s="57">
        <v>0</v>
      </c>
      <c r="F107" s="57">
        <v>0</v>
      </c>
      <c r="G107" s="57">
        <v>0</v>
      </c>
      <c r="H107" s="57">
        <v>0</v>
      </c>
      <c r="I107" s="57">
        <v>0</v>
      </c>
      <c r="J107" s="57">
        <v>0</v>
      </c>
      <c r="K107" s="57">
        <v>0</v>
      </c>
      <c r="L107" s="57">
        <v>0</v>
      </c>
      <c r="M107" s="57">
        <v>0</v>
      </c>
      <c r="N107" s="57">
        <v>0</v>
      </c>
      <c r="O107" s="57">
        <v>0</v>
      </c>
      <c r="P107" s="57">
        <v>0</v>
      </c>
      <c r="Q107" s="57">
        <v>0</v>
      </c>
      <c r="R107" s="57">
        <v>0</v>
      </c>
    </row>
    <row r="108" spans="1:18">
      <c r="A108" s="51"/>
      <c r="B108" s="55" t="s">
        <v>89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7">
        <v>0</v>
      </c>
      <c r="O108" s="57">
        <v>0</v>
      </c>
      <c r="P108" s="57">
        <v>0</v>
      </c>
      <c r="Q108" s="57">
        <v>0</v>
      </c>
      <c r="R108" s="57">
        <v>0</v>
      </c>
    </row>
    <row r="109" spans="1:18">
      <c r="A109" s="51"/>
      <c r="B109" s="55" t="s">
        <v>90</v>
      </c>
      <c r="C109" s="57">
        <v>0</v>
      </c>
      <c r="D109" s="57">
        <v>0</v>
      </c>
      <c r="E109" s="57">
        <v>0</v>
      </c>
      <c r="F109" s="57">
        <v>0</v>
      </c>
      <c r="G109" s="57">
        <v>0</v>
      </c>
      <c r="H109" s="57">
        <v>0</v>
      </c>
      <c r="I109" s="57">
        <v>0</v>
      </c>
      <c r="J109" s="57">
        <v>0</v>
      </c>
      <c r="K109" s="57">
        <v>0</v>
      </c>
      <c r="L109" s="57">
        <v>0</v>
      </c>
      <c r="M109" s="57">
        <v>0</v>
      </c>
      <c r="N109" s="57">
        <v>0</v>
      </c>
      <c r="O109" s="57">
        <v>0</v>
      </c>
      <c r="P109" s="57">
        <v>0</v>
      </c>
      <c r="Q109" s="57">
        <v>0</v>
      </c>
      <c r="R109" s="57">
        <v>0</v>
      </c>
    </row>
    <row r="110" spans="1:18">
      <c r="A110" s="51"/>
      <c r="B110" s="55" t="s">
        <v>91</v>
      </c>
      <c r="C110" s="57">
        <v>0</v>
      </c>
      <c r="D110" s="57">
        <v>0</v>
      </c>
      <c r="E110" s="57">
        <v>0</v>
      </c>
      <c r="F110" s="57">
        <v>0</v>
      </c>
      <c r="G110" s="57">
        <v>0</v>
      </c>
      <c r="H110" s="57">
        <v>0</v>
      </c>
      <c r="I110" s="57">
        <v>0</v>
      </c>
      <c r="J110" s="57">
        <v>0</v>
      </c>
      <c r="K110" s="57">
        <v>0</v>
      </c>
      <c r="L110" s="57">
        <v>0</v>
      </c>
      <c r="M110" s="57">
        <v>0</v>
      </c>
      <c r="N110" s="57">
        <v>0</v>
      </c>
      <c r="O110" s="57">
        <v>0</v>
      </c>
      <c r="P110" s="57">
        <v>0</v>
      </c>
      <c r="Q110" s="57">
        <v>0</v>
      </c>
      <c r="R110" s="57">
        <v>0</v>
      </c>
    </row>
    <row r="111" spans="1:18">
      <c r="A111" s="51"/>
      <c r="B111" s="54" t="s">
        <v>231</v>
      </c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</row>
    <row r="112" spans="1:18">
      <c r="A112" s="51"/>
      <c r="B112" s="55" t="s">
        <v>71</v>
      </c>
      <c r="C112" s="57">
        <v>0</v>
      </c>
      <c r="D112" s="57">
        <v>0</v>
      </c>
      <c r="E112" s="57">
        <v>0</v>
      </c>
      <c r="F112" s="57">
        <v>0</v>
      </c>
      <c r="G112" s="57">
        <v>0</v>
      </c>
      <c r="H112" s="57">
        <v>0</v>
      </c>
      <c r="I112" s="57">
        <v>0</v>
      </c>
      <c r="J112" s="57">
        <v>0</v>
      </c>
      <c r="K112" s="57">
        <v>0</v>
      </c>
      <c r="L112" s="57">
        <v>0</v>
      </c>
      <c r="M112" s="57">
        <v>0</v>
      </c>
      <c r="N112" s="57">
        <v>0</v>
      </c>
      <c r="O112" s="57">
        <v>0</v>
      </c>
      <c r="P112" s="57">
        <v>0</v>
      </c>
      <c r="Q112" s="57">
        <v>0</v>
      </c>
      <c r="R112" s="57">
        <v>0</v>
      </c>
    </row>
    <row r="113" spans="1:18">
      <c r="A113" s="51"/>
      <c r="B113" s="55" t="s">
        <v>72</v>
      </c>
      <c r="C113" s="57">
        <v>0</v>
      </c>
      <c r="D113" s="57">
        <v>0</v>
      </c>
      <c r="E113" s="57">
        <v>0</v>
      </c>
      <c r="F113" s="57">
        <v>0</v>
      </c>
      <c r="G113" s="57">
        <v>0</v>
      </c>
      <c r="H113" s="57">
        <v>0</v>
      </c>
      <c r="I113" s="57">
        <v>0</v>
      </c>
      <c r="J113" s="57">
        <v>0</v>
      </c>
      <c r="K113" s="57">
        <v>0</v>
      </c>
      <c r="L113" s="57">
        <v>0</v>
      </c>
      <c r="M113" s="57">
        <v>0</v>
      </c>
      <c r="N113" s="57">
        <v>0</v>
      </c>
      <c r="O113" s="57">
        <v>0</v>
      </c>
      <c r="P113" s="57">
        <v>0</v>
      </c>
      <c r="Q113" s="57">
        <v>0</v>
      </c>
      <c r="R113" s="57">
        <v>0</v>
      </c>
    </row>
    <row r="114" spans="1:18">
      <c r="A114" s="51"/>
      <c r="B114" s="55" t="s">
        <v>80</v>
      </c>
      <c r="C114" s="57">
        <v>0</v>
      </c>
      <c r="D114" s="57">
        <v>0</v>
      </c>
      <c r="E114" s="57">
        <v>0</v>
      </c>
      <c r="F114" s="57">
        <v>0</v>
      </c>
      <c r="G114" s="57">
        <v>0</v>
      </c>
      <c r="H114" s="57">
        <v>0</v>
      </c>
      <c r="I114" s="57">
        <v>0</v>
      </c>
      <c r="J114" s="57">
        <v>0</v>
      </c>
      <c r="K114" s="57">
        <v>0</v>
      </c>
      <c r="L114" s="57">
        <v>0</v>
      </c>
      <c r="M114" s="57">
        <v>0</v>
      </c>
      <c r="N114" s="57">
        <v>0</v>
      </c>
      <c r="O114" s="57">
        <v>0</v>
      </c>
      <c r="P114" s="57">
        <v>0</v>
      </c>
      <c r="Q114" s="57">
        <v>0</v>
      </c>
      <c r="R114" s="57">
        <v>0</v>
      </c>
    </row>
    <row r="115" spans="1:18">
      <c r="A115" s="51"/>
      <c r="B115" s="55" t="s">
        <v>81</v>
      </c>
      <c r="C115" s="57">
        <v>0</v>
      </c>
      <c r="D115" s="57">
        <v>0</v>
      </c>
      <c r="E115" s="57">
        <v>0</v>
      </c>
      <c r="F115" s="57">
        <v>0</v>
      </c>
      <c r="G115" s="57">
        <v>0</v>
      </c>
      <c r="H115" s="57">
        <v>0</v>
      </c>
      <c r="I115" s="57">
        <v>0</v>
      </c>
      <c r="J115" s="57">
        <v>0</v>
      </c>
      <c r="K115" s="57">
        <v>0</v>
      </c>
      <c r="L115" s="57">
        <v>0</v>
      </c>
      <c r="M115" s="57">
        <v>0</v>
      </c>
      <c r="N115" s="57">
        <v>0</v>
      </c>
      <c r="O115" s="57">
        <v>0</v>
      </c>
      <c r="P115" s="57">
        <v>0</v>
      </c>
      <c r="Q115" s="57">
        <v>0</v>
      </c>
      <c r="R115" s="57">
        <v>0</v>
      </c>
    </row>
    <row r="116" spans="1:18">
      <c r="A116" s="51"/>
      <c r="B116" s="55" t="s">
        <v>82</v>
      </c>
      <c r="C116" s="57">
        <v>0</v>
      </c>
      <c r="D116" s="57">
        <v>0</v>
      </c>
      <c r="E116" s="57">
        <v>0</v>
      </c>
      <c r="F116" s="57">
        <v>0</v>
      </c>
      <c r="G116" s="57">
        <v>0</v>
      </c>
      <c r="H116" s="57">
        <v>0</v>
      </c>
      <c r="I116" s="57">
        <v>0</v>
      </c>
      <c r="J116" s="57">
        <v>0</v>
      </c>
      <c r="K116" s="57">
        <v>0</v>
      </c>
      <c r="L116" s="57">
        <v>0</v>
      </c>
      <c r="M116" s="57">
        <v>0</v>
      </c>
      <c r="N116" s="57">
        <v>0</v>
      </c>
      <c r="O116" s="57">
        <v>0</v>
      </c>
      <c r="P116" s="57">
        <v>0</v>
      </c>
      <c r="Q116" s="57">
        <v>0</v>
      </c>
      <c r="R116" s="57">
        <v>0</v>
      </c>
    </row>
    <row r="117" spans="1:18">
      <c r="A117" s="51"/>
      <c r="B117" s="55" t="s">
        <v>83</v>
      </c>
      <c r="C117" s="57">
        <v>0</v>
      </c>
      <c r="D117" s="57">
        <v>0</v>
      </c>
      <c r="E117" s="57">
        <v>0</v>
      </c>
      <c r="F117" s="57">
        <v>0</v>
      </c>
      <c r="G117" s="57">
        <v>0</v>
      </c>
      <c r="H117" s="57">
        <v>0</v>
      </c>
      <c r="I117" s="57">
        <v>0</v>
      </c>
      <c r="J117" s="57">
        <v>0</v>
      </c>
      <c r="K117" s="57">
        <v>0</v>
      </c>
      <c r="L117" s="57">
        <v>0</v>
      </c>
      <c r="M117" s="57">
        <v>0</v>
      </c>
      <c r="N117" s="57">
        <v>0</v>
      </c>
      <c r="O117" s="57">
        <v>0</v>
      </c>
      <c r="P117" s="57">
        <v>0</v>
      </c>
      <c r="Q117" s="57">
        <v>0</v>
      </c>
      <c r="R117" s="57">
        <v>0</v>
      </c>
    </row>
    <row r="118" spans="1:18">
      <c r="A118" s="51"/>
      <c r="B118" s="55" t="s">
        <v>84</v>
      </c>
      <c r="C118" s="57">
        <v>0</v>
      </c>
      <c r="D118" s="57">
        <v>0</v>
      </c>
      <c r="E118" s="57">
        <v>0</v>
      </c>
      <c r="F118" s="57">
        <v>0</v>
      </c>
      <c r="G118" s="57">
        <v>0</v>
      </c>
      <c r="H118" s="57">
        <v>0</v>
      </c>
      <c r="I118" s="57">
        <v>0</v>
      </c>
      <c r="J118" s="57">
        <v>0</v>
      </c>
      <c r="K118" s="57">
        <v>0</v>
      </c>
      <c r="L118" s="57">
        <v>0</v>
      </c>
      <c r="M118" s="57">
        <v>0</v>
      </c>
      <c r="N118" s="57">
        <v>0</v>
      </c>
      <c r="O118" s="57">
        <v>0</v>
      </c>
      <c r="P118" s="57">
        <v>0</v>
      </c>
      <c r="Q118" s="57">
        <v>0</v>
      </c>
      <c r="R118" s="57">
        <v>0</v>
      </c>
    </row>
    <row r="119" spans="1:18">
      <c r="A119" s="51"/>
      <c r="B119" s="55" t="s">
        <v>85</v>
      </c>
      <c r="C119" s="57">
        <v>0</v>
      </c>
      <c r="D119" s="57">
        <v>0</v>
      </c>
      <c r="E119" s="57">
        <v>0</v>
      </c>
      <c r="F119" s="57">
        <v>0</v>
      </c>
      <c r="G119" s="57">
        <v>0</v>
      </c>
      <c r="H119" s="57">
        <v>0</v>
      </c>
      <c r="I119" s="57">
        <v>0</v>
      </c>
      <c r="J119" s="57">
        <v>0</v>
      </c>
      <c r="K119" s="57">
        <v>0</v>
      </c>
      <c r="L119" s="57">
        <v>0</v>
      </c>
      <c r="M119" s="57">
        <v>0</v>
      </c>
      <c r="N119" s="57">
        <v>0</v>
      </c>
      <c r="O119" s="57">
        <v>0</v>
      </c>
      <c r="P119" s="57">
        <v>0</v>
      </c>
      <c r="Q119" s="57">
        <v>0</v>
      </c>
      <c r="R119" s="57">
        <v>0</v>
      </c>
    </row>
    <row r="120" spans="1:18">
      <c r="A120" s="51"/>
      <c r="B120" s="55" t="s">
        <v>86</v>
      </c>
      <c r="C120" s="57">
        <v>0</v>
      </c>
      <c r="D120" s="57">
        <v>0</v>
      </c>
      <c r="E120" s="57">
        <v>0</v>
      </c>
      <c r="F120" s="57">
        <v>0</v>
      </c>
      <c r="G120" s="57">
        <v>0</v>
      </c>
      <c r="H120" s="57">
        <v>0</v>
      </c>
      <c r="I120" s="57">
        <v>0</v>
      </c>
      <c r="J120" s="57">
        <v>0</v>
      </c>
      <c r="K120" s="57">
        <v>0</v>
      </c>
      <c r="L120" s="57">
        <v>0</v>
      </c>
      <c r="M120" s="57">
        <v>0</v>
      </c>
      <c r="N120" s="57">
        <v>0</v>
      </c>
      <c r="O120" s="57">
        <v>0</v>
      </c>
      <c r="P120" s="57">
        <v>0</v>
      </c>
      <c r="Q120" s="57">
        <v>0</v>
      </c>
      <c r="R120" s="57">
        <v>0</v>
      </c>
    </row>
    <row r="121" spans="1:18">
      <c r="A121" s="51"/>
      <c r="B121" s="55" t="s">
        <v>87</v>
      </c>
      <c r="C121" s="57">
        <v>0</v>
      </c>
      <c r="D121" s="57">
        <v>0</v>
      </c>
      <c r="E121" s="57">
        <v>0</v>
      </c>
      <c r="F121" s="57">
        <v>0</v>
      </c>
      <c r="G121" s="57">
        <v>0</v>
      </c>
      <c r="H121" s="57">
        <v>0</v>
      </c>
      <c r="I121" s="57">
        <v>0</v>
      </c>
      <c r="J121" s="57">
        <v>0</v>
      </c>
      <c r="K121" s="57">
        <v>0</v>
      </c>
      <c r="L121" s="57">
        <v>0</v>
      </c>
      <c r="M121" s="57">
        <v>0</v>
      </c>
      <c r="N121" s="57">
        <v>0</v>
      </c>
      <c r="O121" s="57">
        <v>0</v>
      </c>
      <c r="P121" s="57">
        <v>0</v>
      </c>
      <c r="Q121" s="57">
        <v>0</v>
      </c>
      <c r="R121" s="57">
        <v>0</v>
      </c>
    </row>
    <row r="122" spans="1:18">
      <c r="A122" s="51"/>
      <c r="B122" s="55" t="s">
        <v>66</v>
      </c>
      <c r="C122" s="57">
        <v>0</v>
      </c>
      <c r="D122" s="57">
        <v>0</v>
      </c>
      <c r="E122" s="57">
        <v>0</v>
      </c>
      <c r="F122" s="57">
        <v>0</v>
      </c>
      <c r="G122" s="57">
        <v>0</v>
      </c>
      <c r="H122" s="57">
        <v>0</v>
      </c>
      <c r="I122" s="57">
        <v>0</v>
      </c>
      <c r="J122" s="57">
        <v>0</v>
      </c>
      <c r="K122" s="57">
        <v>0</v>
      </c>
      <c r="L122" s="57">
        <v>0</v>
      </c>
      <c r="M122" s="57">
        <v>0</v>
      </c>
      <c r="N122" s="57">
        <v>0</v>
      </c>
      <c r="O122" s="57">
        <v>0</v>
      </c>
      <c r="P122" s="57">
        <v>0</v>
      </c>
      <c r="Q122" s="57">
        <v>0</v>
      </c>
      <c r="R122" s="57">
        <v>0</v>
      </c>
    </row>
    <row r="123" spans="1:18">
      <c r="A123" s="51"/>
      <c r="B123" s="55" t="s">
        <v>88</v>
      </c>
      <c r="C123" s="57">
        <v>0</v>
      </c>
      <c r="D123" s="57">
        <v>0</v>
      </c>
      <c r="E123" s="57">
        <v>0</v>
      </c>
      <c r="F123" s="57">
        <v>0</v>
      </c>
      <c r="G123" s="57">
        <v>0</v>
      </c>
      <c r="H123" s="57">
        <v>0</v>
      </c>
      <c r="I123" s="57">
        <v>0</v>
      </c>
      <c r="J123" s="57">
        <v>0</v>
      </c>
      <c r="K123" s="57">
        <v>0</v>
      </c>
      <c r="L123" s="57">
        <v>0</v>
      </c>
      <c r="M123" s="57">
        <v>0</v>
      </c>
      <c r="N123" s="57">
        <v>0</v>
      </c>
      <c r="O123" s="57">
        <v>0</v>
      </c>
      <c r="P123" s="57">
        <v>0</v>
      </c>
      <c r="Q123" s="57">
        <v>0</v>
      </c>
      <c r="R123" s="57">
        <v>0</v>
      </c>
    </row>
    <row r="124" spans="1:18">
      <c r="A124" s="51"/>
      <c r="B124" s="55" t="s">
        <v>89</v>
      </c>
      <c r="C124" s="57">
        <v>0</v>
      </c>
      <c r="D124" s="57">
        <v>0</v>
      </c>
      <c r="E124" s="57">
        <v>0</v>
      </c>
      <c r="F124" s="57">
        <v>0</v>
      </c>
      <c r="G124" s="57">
        <v>0</v>
      </c>
      <c r="H124" s="57">
        <v>0</v>
      </c>
      <c r="I124" s="57">
        <v>0</v>
      </c>
      <c r="J124" s="57">
        <v>0</v>
      </c>
      <c r="K124" s="57">
        <v>0</v>
      </c>
      <c r="L124" s="57">
        <v>0</v>
      </c>
      <c r="M124" s="57">
        <v>0</v>
      </c>
      <c r="N124" s="57">
        <v>0</v>
      </c>
      <c r="O124" s="57">
        <v>0</v>
      </c>
      <c r="P124" s="57">
        <v>0</v>
      </c>
      <c r="Q124" s="57">
        <v>0</v>
      </c>
      <c r="R124" s="57">
        <v>0</v>
      </c>
    </row>
    <row r="125" spans="1:18">
      <c r="A125" s="51"/>
      <c r="B125" s="55" t="s">
        <v>90</v>
      </c>
      <c r="C125" s="57">
        <v>0</v>
      </c>
      <c r="D125" s="57">
        <v>0</v>
      </c>
      <c r="E125" s="57">
        <v>0</v>
      </c>
      <c r="F125" s="57">
        <v>0</v>
      </c>
      <c r="G125" s="57">
        <v>0</v>
      </c>
      <c r="H125" s="57">
        <v>0</v>
      </c>
      <c r="I125" s="57">
        <v>0</v>
      </c>
      <c r="J125" s="57">
        <v>0</v>
      </c>
      <c r="K125" s="57">
        <v>0</v>
      </c>
      <c r="L125" s="57">
        <v>0</v>
      </c>
      <c r="M125" s="57">
        <v>0</v>
      </c>
      <c r="N125" s="57">
        <v>0</v>
      </c>
      <c r="O125" s="57">
        <v>0</v>
      </c>
      <c r="P125" s="57">
        <v>0</v>
      </c>
      <c r="Q125" s="57">
        <v>0</v>
      </c>
      <c r="R125" s="57">
        <v>0</v>
      </c>
    </row>
    <row r="126" spans="1:18">
      <c r="A126" s="51"/>
      <c r="B126" s="55" t="s">
        <v>91</v>
      </c>
      <c r="C126" s="57">
        <v>0</v>
      </c>
      <c r="D126" s="57">
        <v>0</v>
      </c>
      <c r="E126" s="57">
        <v>0</v>
      </c>
      <c r="F126" s="57">
        <v>0</v>
      </c>
      <c r="G126" s="57">
        <v>0</v>
      </c>
      <c r="H126" s="57">
        <v>0</v>
      </c>
      <c r="I126" s="57">
        <v>0</v>
      </c>
      <c r="J126" s="57">
        <v>0</v>
      </c>
      <c r="K126" s="57">
        <v>0</v>
      </c>
      <c r="L126" s="57">
        <v>0</v>
      </c>
      <c r="M126" s="57">
        <v>0</v>
      </c>
      <c r="N126" s="57">
        <v>0</v>
      </c>
      <c r="O126" s="57">
        <v>0</v>
      </c>
      <c r="P126" s="57">
        <v>0</v>
      </c>
      <c r="Q126" s="57">
        <v>0</v>
      </c>
      <c r="R126" s="57">
        <v>0</v>
      </c>
    </row>
    <row r="127" spans="1:18">
      <c r="A127" s="51"/>
      <c r="B127" s="54" t="s">
        <v>232</v>
      </c>
      <c r="C127" s="76">
        <v>2872640</v>
      </c>
      <c r="D127" s="76">
        <v>2861150</v>
      </c>
      <c r="E127" s="76">
        <v>2894530</v>
      </c>
      <c r="F127" s="76">
        <v>2684840</v>
      </c>
      <c r="G127" s="76">
        <v>2316700</v>
      </c>
      <c r="H127" s="76">
        <v>2679970</v>
      </c>
      <c r="I127" s="76">
        <v>2436570</v>
      </c>
      <c r="J127" s="76">
        <v>2851440</v>
      </c>
      <c r="K127" s="76">
        <v>2588660</v>
      </c>
      <c r="L127" s="76">
        <v>2553390</v>
      </c>
      <c r="M127" s="76">
        <v>2936120</v>
      </c>
      <c r="N127" s="76">
        <v>2644530</v>
      </c>
      <c r="O127" s="76">
        <v>3232960</v>
      </c>
      <c r="P127" s="76">
        <v>2900110</v>
      </c>
      <c r="Q127" s="76">
        <v>3320450</v>
      </c>
      <c r="R127" s="76">
        <v>4244470</v>
      </c>
    </row>
    <row r="128" spans="1:18">
      <c r="A128" s="54" t="s">
        <v>92</v>
      </c>
      <c r="B128" s="48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</row>
    <row r="129" spans="1:18">
      <c r="A129" s="51"/>
      <c r="B129" s="54" t="s">
        <v>238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</row>
    <row r="130" spans="1:18">
      <c r="A130" s="51"/>
      <c r="B130" s="55" t="s">
        <v>155</v>
      </c>
      <c r="C130" s="77">
        <v>2.9645597618717874</v>
      </c>
      <c r="D130" s="77">
        <v>33.820468508828448</v>
      </c>
      <c r="E130" s="77">
        <v>28.800587693363763</v>
      </c>
      <c r="F130" s="77">
        <v>41.987559687607259</v>
      </c>
      <c r="G130" s="77">
        <v>10.700113805374746</v>
      </c>
      <c r="H130" s="77">
        <v>26.367922540087793</v>
      </c>
      <c r="I130" s="77">
        <v>59.046323002535033</v>
      </c>
      <c r="J130" s="77">
        <v>76.739345548844994</v>
      </c>
      <c r="K130" s="77">
        <v>46.852889994159199</v>
      </c>
      <c r="L130" s="77">
        <v>82.919358755888481</v>
      </c>
      <c r="M130" s="77">
        <v>95.462035771417803</v>
      </c>
      <c r="N130" s="77">
        <v>64.331147547564427</v>
      </c>
      <c r="O130" s="77">
        <v>125.24411955385082</v>
      </c>
      <c r="P130" s="77">
        <v>106.05777780453978</v>
      </c>
      <c r="Q130" s="77">
        <v>151.04602594441403</v>
      </c>
      <c r="R130" s="77">
        <v>224.75457579899603</v>
      </c>
    </row>
    <row r="131" spans="1:18">
      <c r="A131" s="51"/>
      <c r="B131" s="55" t="s">
        <v>154</v>
      </c>
      <c r="C131" s="77">
        <v>169.5740226687461</v>
      </c>
      <c r="D131" s="77">
        <v>134.52718583594765</v>
      </c>
      <c r="E131" s="77">
        <v>145.89367326416698</v>
      </c>
      <c r="F131" s="77">
        <v>85.358045357563654</v>
      </c>
      <c r="G131" s="77">
        <v>54.449950724480601</v>
      </c>
      <c r="H131" s="77">
        <v>105.84100566216866</v>
      </c>
      <c r="I131" s="77">
        <v>28.084035333859209</v>
      </c>
      <c r="J131" s="77">
        <v>73.584106587665275</v>
      </c>
      <c r="K131" s="77">
        <v>60.419213237552164</v>
      </c>
      <c r="L131" s="77">
        <v>22.42387383861314</v>
      </c>
      <c r="M131" s="77">
        <v>50.293144179567626</v>
      </c>
      <c r="N131" s="77">
        <v>40.975956356542007</v>
      </c>
      <c r="O131" s="77">
        <v>44.277717228768878</v>
      </c>
      <c r="P131" s="77">
        <v>26.853652710956428</v>
      </c>
      <c r="Q131" s="77">
        <v>22.771110696300223</v>
      </c>
      <c r="R131" s="77">
        <v>10.04176878039577</v>
      </c>
    </row>
    <row r="132" spans="1:18">
      <c r="A132" s="51"/>
      <c r="B132" s="55" t="s">
        <v>156</v>
      </c>
      <c r="C132" s="77">
        <v>121.68142925099204</v>
      </c>
      <c r="D132" s="77">
        <v>121.68142925099204</v>
      </c>
      <c r="E132" s="77">
        <v>121.68142925099204</v>
      </c>
      <c r="F132" s="77">
        <v>121.68142925099204</v>
      </c>
      <c r="G132" s="77">
        <v>121.68142925099204</v>
      </c>
      <c r="H132" s="77">
        <v>121.68142925099204</v>
      </c>
      <c r="I132" s="77">
        <v>121.68142925099204</v>
      </c>
      <c r="J132" s="77">
        <v>121.68142925099204</v>
      </c>
      <c r="K132" s="77">
        <v>121.68142925099204</v>
      </c>
      <c r="L132" s="77">
        <v>121.68142925099204</v>
      </c>
      <c r="M132" s="77">
        <v>121.68142925099204</v>
      </c>
      <c r="N132" s="77">
        <v>121.68142925099204</v>
      </c>
      <c r="O132" s="77">
        <v>121.68142925099204</v>
      </c>
      <c r="P132" s="77">
        <v>121.68142925099204</v>
      </c>
      <c r="Q132" s="77">
        <v>121.68142925099204</v>
      </c>
      <c r="R132" s="77">
        <v>121.68142925099204</v>
      </c>
    </row>
    <row r="133" spans="1:18">
      <c r="A133" s="51"/>
      <c r="B133" s="55" t="s">
        <v>162</v>
      </c>
      <c r="C133" s="77">
        <v>46.756546819772034</v>
      </c>
      <c r="D133" s="77">
        <v>46.73848247457444</v>
      </c>
      <c r="E133" s="77">
        <v>46.730453876708843</v>
      </c>
      <c r="F133" s="77">
        <v>46.722425278843247</v>
      </c>
      <c r="G133" s="77">
        <v>46.686296588448059</v>
      </c>
      <c r="H133" s="77">
        <v>46.676260841116061</v>
      </c>
      <c r="I133" s="77">
        <v>46.700346634712851</v>
      </c>
      <c r="J133" s="77">
        <v>46.67224654218326</v>
      </c>
      <c r="K133" s="77">
        <v>46.690310887380853</v>
      </c>
      <c r="L133" s="77">
        <v>46.597982011926483</v>
      </c>
      <c r="M133" s="77">
        <v>46.680275140048856</v>
      </c>
      <c r="N133" s="77">
        <v>46.652175047519265</v>
      </c>
      <c r="O133" s="77">
        <v>46.650167898052871</v>
      </c>
      <c r="P133" s="77">
        <v>46.638125001254473</v>
      </c>
      <c r="Q133" s="77">
        <v>46.612032058191282</v>
      </c>
      <c r="R133" s="77">
        <v>46.327016833962581</v>
      </c>
    </row>
    <row r="134" spans="1:18">
      <c r="A134" s="51"/>
      <c r="B134" s="55" t="s">
        <v>157</v>
      </c>
      <c r="C134" s="77">
        <v>214.06650489041968</v>
      </c>
      <c r="D134" s="77">
        <v>214.06650489041968</v>
      </c>
      <c r="E134" s="77">
        <v>214.06650489041968</v>
      </c>
      <c r="F134" s="77">
        <v>214.06650489041968</v>
      </c>
      <c r="G134" s="77">
        <v>214.06650489041968</v>
      </c>
      <c r="H134" s="77">
        <v>214.06650489041968</v>
      </c>
      <c r="I134" s="77">
        <v>214.06650489041968</v>
      </c>
      <c r="J134" s="77">
        <v>214.06650489041968</v>
      </c>
      <c r="K134" s="77">
        <v>214.06650489041968</v>
      </c>
      <c r="L134" s="77">
        <v>214.06650489041968</v>
      </c>
      <c r="M134" s="77">
        <v>214.06650489041968</v>
      </c>
      <c r="N134" s="77">
        <v>214.06650489041968</v>
      </c>
      <c r="O134" s="77">
        <v>214.06650489041968</v>
      </c>
      <c r="P134" s="77">
        <v>214.06650489041968</v>
      </c>
      <c r="Q134" s="77">
        <v>214.06650489041968</v>
      </c>
      <c r="R134" s="77">
        <v>214.06650489041968</v>
      </c>
    </row>
    <row r="135" spans="1:18">
      <c r="A135" s="51"/>
      <c r="B135" s="55" t="s">
        <v>163</v>
      </c>
      <c r="C135" s="77">
        <v>0</v>
      </c>
      <c r="D135" s="77">
        <v>0</v>
      </c>
      <c r="E135" s="77">
        <v>0</v>
      </c>
      <c r="F135" s="77">
        <v>0</v>
      </c>
      <c r="G135" s="77">
        <v>0</v>
      </c>
      <c r="H135" s="77">
        <v>0</v>
      </c>
      <c r="I135" s="77">
        <v>0</v>
      </c>
      <c r="J135" s="77">
        <v>0</v>
      </c>
      <c r="K135" s="77">
        <v>0</v>
      </c>
      <c r="L135" s="77">
        <v>0</v>
      </c>
      <c r="M135" s="77">
        <v>0</v>
      </c>
      <c r="N135" s="77">
        <v>0</v>
      </c>
      <c r="O135" s="77">
        <v>0</v>
      </c>
      <c r="P135" s="77">
        <v>0</v>
      </c>
      <c r="Q135" s="77">
        <v>0</v>
      </c>
      <c r="R135" s="77">
        <v>0</v>
      </c>
    </row>
    <row r="136" spans="1:18">
      <c r="A136" s="51"/>
      <c r="B136" s="55" t="s">
        <v>158</v>
      </c>
      <c r="C136" s="77">
        <v>16.912241403880625</v>
      </c>
      <c r="D136" s="77">
        <v>15.186092862777214</v>
      </c>
      <c r="E136" s="77">
        <v>18.552082517928863</v>
      </c>
      <c r="F136" s="77">
        <v>13.319443859025851</v>
      </c>
      <c r="G136" s="77">
        <v>11.378530325017714</v>
      </c>
      <c r="H136" s="77">
        <v>16.444575578209584</v>
      </c>
      <c r="I136" s="77">
        <v>12.546691314462116</v>
      </c>
      <c r="J136" s="77">
        <v>13.592416186456157</v>
      </c>
      <c r="K136" s="77">
        <v>16.434539830877586</v>
      </c>
      <c r="L136" s="77">
        <v>11.960603670273516</v>
      </c>
      <c r="M136" s="77">
        <v>13.140807556516313</v>
      </c>
      <c r="N136" s="77">
        <v>14.517712090466242</v>
      </c>
      <c r="O136" s="77">
        <v>13.785102535230493</v>
      </c>
      <c r="P136" s="77">
        <v>13.831266972957676</v>
      </c>
      <c r="Q136" s="77">
        <v>14.335061489023904</v>
      </c>
      <c r="R136" s="77">
        <v>12.528626969264522</v>
      </c>
    </row>
    <row r="137" spans="1:18">
      <c r="A137" s="51"/>
      <c r="B137" s="55" t="s">
        <v>164</v>
      </c>
      <c r="C137" s="77">
        <v>5.4193035592781491E-2</v>
      </c>
      <c r="D137" s="77">
        <v>5.4193035592781491E-2</v>
      </c>
      <c r="E137" s="77">
        <v>5.4193035592781491E-2</v>
      </c>
      <c r="F137" s="77">
        <v>5.4193035592781491E-2</v>
      </c>
      <c r="G137" s="77">
        <v>5.4193035592781491E-2</v>
      </c>
      <c r="H137" s="77">
        <v>5.4193035592781491E-2</v>
      </c>
      <c r="I137" s="77">
        <v>5.4193035592781491E-2</v>
      </c>
      <c r="J137" s="77">
        <v>5.4193035592781491E-2</v>
      </c>
      <c r="K137" s="77">
        <v>5.4193035592781491E-2</v>
      </c>
      <c r="L137" s="77">
        <v>5.4193035592781491E-2</v>
      </c>
      <c r="M137" s="77">
        <v>5.4193035592781491E-2</v>
      </c>
      <c r="N137" s="77">
        <v>5.4193035592781491E-2</v>
      </c>
      <c r="O137" s="77">
        <v>5.4193035592781491E-2</v>
      </c>
      <c r="P137" s="77">
        <v>5.4193035592781491E-2</v>
      </c>
      <c r="Q137" s="77">
        <v>5.4193035592781491E-2</v>
      </c>
      <c r="R137" s="77">
        <v>5.4193035592781491E-2</v>
      </c>
    </row>
    <row r="138" spans="1:18">
      <c r="A138" s="51"/>
      <c r="B138" s="55" t="s">
        <v>165</v>
      </c>
      <c r="C138" s="77">
        <v>0</v>
      </c>
      <c r="D138" s="77">
        <v>0</v>
      </c>
      <c r="E138" s="77">
        <v>0</v>
      </c>
      <c r="F138" s="77">
        <v>0</v>
      </c>
      <c r="G138" s="77">
        <v>0</v>
      </c>
      <c r="H138" s="77">
        <v>0</v>
      </c>
      <c r="I138" s="77">
        <v>0</v>
      </c>
      <c r="J138" s="77">
        <v>0</v>
      </c>
      <c r="K138" s="77">
        <v>0</v>
      </c>
      <c r="L138" s="77">
        <v>0</v>
      </c>
      <c r="M138" s="77">
        <v>0</v>
      </c>
      <c r="N138" s="77">
        <v>0</v>
      </c>
      <c r="O138" s="77">
        <v>0</v>
      </c>
      <c r="P138" s="77">
        <v>0</v>
      </c>
      <c r="Q138" s="77">
        <v>0</v>
      </c>
      <c r="R138" s="77">
        <v>0</v>
      </c>
    </row>
    <row r="139" spans="1:18">
      <c r="A139" s="51"/>
      <c r="B139" s="55" t="s">
        <v>166</v>
      </c>
      <c r="C139" s="77">
        <v>0</v>
      </c>
      <c r="D139" s="77">
        <v>0</v>
      </c>
      <c r="E139" s="77">
        <v>0</v>
      </c>
      <c r="F139" s="77">
        <v>0</v>
      </c>
      <c r="G139" s="77">
        <v>0</v>
      </c>
      <c r="H139" s="77">
        <v>0</v>
      </c>
      <c r="I139" s="77">
        <v>0</v>
      </c>
      <c r="J139" s="77">
        <v>0</v>
      </c>
      <c r="K139" s="77">
        <v>0</v>
      </c>
      <c r="L139" s="77">
        <v>0</v>
      </c>
      <c r="M139" s="77">
        <v>0</v>
      </c>
      <c r="N139" s="77">
        <v>0</v>
      </c>
      <c r="O139" s="77">
        <v>0</v>
      </c>
      <c r="P139" s="77">
        <v>0</v>
      </c>
      <c r="Q139" s="77">
        <v>0</v>
      </c>
      <c r="R139" s="77">
        <v>0</v>
      </c>
    </row>
    <row r="140" spans="1:18">
      <c r="A140" s="51"/>
      <c r="B140" s="55" t="s">
        <v>167</v>
      </c>
      <c r="C140" s="77">
        <v>0</v>
      </c>
      <c r="D140" s="77">
        <v>0</v>
      </c>
      <c r="E140" s="77">
        <v>0</v>
      </c>
      <c r="F140" s="77">
        <v>0</v>
      </c>
      <c r="G140" s="77">
        <v>0</v>
      </c>
      <c r="H140" s="77">
        <v>0</v>
      </c>
      <c r="I140" s="77">
        <v>0</v>
      </c>
      <c r="J140" s="77">
        <v>0</v>
      </c>
      <c r="K140" s="77">
        <v>0</v>
      </c>
      <c r="L140" s="77">
        <v>0</v>
      </c>
      <c r="M140" s="77">
        <v>0</v>
      </c>
      <c r="N140" s="77">
        <v>0</v>
      </c>
      <c r="O140" s="77">
        <v>0</v>
      </c>
      <c r="P140" s="77">
        <v>0</v>
      </c>
      <c r="Q140" s="77">
        <v>0</v>
      </c>
      <c r="R140" s="77">
        <v>0</v>
      </c>
    </row>
    <row r="141" spans="1:18">
      <c r="A141" s="51"/>
      <c r="B141" s="55" t="s">
        <v>168</v>
      </c>
      <c r="C141" s="77">
        <v>0</v>
      </c>
      <c r="D141" s="77">
        <v>0</v>
      </c>
      <c r="E141" s="77">
        <v>0</v>
      </c>
      <c r="F141" s="77">
        <v>0</v>
      </c>
      <c r="G141" s="77">
        <v>0</v>
      </c>
      <c r="H141" s="77">
        <v>0</v>
      </c>
      <c r="I141" s="77">
        <v>0</v>
      </c>
      <c r="J141" s="77">
        <v>0</v>
      </c>
      <c r="K141" s="77">
        <v>0</v>
      </c>
      <c r="L141" s="77">
        <v>0</v>
      </c>
      <c r="M141" s="77">
        <v>0</v>
      </c>
      <c r="N141" s="77">
        <v>0</v>
      </c>
      <c r="O141" s="77">
        <v>0</v>
      </c>
      <c r="P141" s="77">
        <v>0</v>
      </c>
      <c r="Q141" s="77">
        <v>0</v>
      </c>
      <c r="R141" s="77">
        <v>0</v>
      </c>
    </row>
    <row r="142" spans="1:18">
      <c r="A142" s="51"/>
      <c r="B142" s="55" t="s">
        <v>159</v>
      </c>
      <c r="C142" s="77">
        <v>0</v>
      </c>
      <c r="D142" s="77">
        <v>0</v>
      </c>
      <c r="E142" s="77">
        <v>0</v>
      </c>
      <c r="F142" s="77">
        <v>0</v>
      </c>
      <c r="G142" s="77">
        <v>0</v>
      </c>
      <c r="H142" s="77">
        <v>0</v>
      </c>
      <c r="I142" s="77">
        <v>0</v>
      </c>
      <c r="J142" s="77">
        <v>0</v>
      </c>
      <c r="K142" s="77">
        <v>0</v>
      </c>
      <c r="L142" s="77">
        <v>0</v>
      </c>
      <c r="M142" s="77">
        <v>0</v>
      </c>
      <c r="N142" s="77">
        <v>0</v>
      </c>
      <c r="O142" s="77">
        <v>0</v>
      </c>
      <c r="P142" s="77">
        <v>0</v>
      </c>
      <c r="Q142" s="77">
        <v>0</v>
      </c>
      <c r="R142" s="77">
        <v>0</v>
      </c>
    </row>
    <row r="143" spans="1:18">
      <c r="A143" s="51"/>
      <c r="B143" s="55" t="s">
        <v>169</v>
      </c>
      <c r="C143" s="77">
        <v>0</v>
      </c>
      <c r="D143" s="77">
        <v>0</v>
      </c>
      <c r="E143" s="77">
        <v>0</v>
      </c>
      <c r="F143" s="77">
        <v>0</v>
      </c>
      <c r="G143" s="77">
        <v>0</v>
      </c>
      <c r="H143" s="77">
        <v>0</v>
      </c>
      <c r="I143" s="77">
        <v>0</v>
      </c>
      <c r="J143" s="77">
        <v>0</v>
      </c>
      <c r="K143" s="77">
        <v>0</v>
      </c>
      <c r="L143" s="77">
        <v>0</v>
      </c>
      <c r="M143" s="77">
        <v>0</v>
      </c>
      <c r="N143" s="77">
        <v>0</v>
      </c>
      <c r="O143" s="77">
        <v>0</v>
      </c>
      <c r="P143" s="77">
        <v>0</v>
      </c>
      <c r="Q143" s="77">
        <v>0</v>
      </c>
      <c r="R143" s="77">
        <v>0</v>
      </c>
    </row>
    <row r="144" spans="1:18">
      <c r="A144" s="51"/>
      <c r="B144" s="55" t="s">
        <v>91</v>
      </c>
      <c r="C144" s="77">
        <v>572.01150498074139</v>
      </c>
      <c r="D144" s="77">
        <v>566.07435685913231</v>
      </c>
      <c r="E144" s="77">
        <v>575.77691737970656</v>
      </c>
      <c r="F144" s="77">
        <v>523.18960136004455</v>
      </c>
      <c r="G144" s="77">
        <v>459.01701862032564</v>
      </c>
      <c r="H144" s="77">
        <v>531.13189179858659</v>
      </c>
      <c r="I144" s="77">
        <v>482.17952346257374</v>
      </c>
      <c r="J144" s="77">
        <v>546.39024204215423</v>
      </c>
      <c r="K144" s="77">
        <v>506.19908112697431</v>
      </c>
      <c r="L144" s="77">
        <v>499.70394545370613</v>
      </c>
      <c r="M144" s="77">
        <v>541.37838982455514</v>
      </c>
      <c r="N144" s="77">
        <v>502.27911821909646</v>
      </c>
      <c r="O144" s="77">
        <v>565.75923439290762</v>
      </c>
      <c r="P144" s="77">
        <v>529.18294966671283</v>
      </c>
      <c r="Q144" s="77">
        <v>570.56635736493399</v>
      </c>
      <c r="R144" s="77">
        <v>629.45411555962346</v>
      </c>
    </row>
    <row r="145" spans="1:18">
      <c r="A145" s="51"/>
      <c r="B145" s="54" t="s">
        <v>239</v>
      </c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</row>
    <row r="146" spans="1:18">
      <c r="A146" s="51"/>
      <c r="B146" s="55" t="s">
        <v>153</v>
      </c>
      <c r="C146" s="77">
        <v>1.0035747331996572E-2</v>
      </c>
      <c r="D146" s="77">
        <v>2.852159391753426</v>
      </c>
      <c r="E146" s="77">
        <v>0.30508671889269579</v>
      </c>
      <c r="F146" s="77">
        <v>9.5861458515231259</v>
      </c>
      <c r="G146" s="77">
        <v>1.2042896798395887E-2</v>
      </c>
      <c r="H146" s="77">
        <v>1.3367615446219434</v>
      </c>
      <c r="I146" s="77">
        <v>0.25892228116551158</v>
      </c>
      <c r="J146" s="77">
        <v>19.224477589172633</v>
      </c>
      <c r="K146" s="77">
        <v>6.7861723458960821</v>
      </c>
      <c r="L146" s="77">
        <v>5.7745690148308277</v>
      </c>
      <c r="M146" s="77">
        <v>40.706998328044499</v>
      </c>
      <c r="N146" s="77">
        <v>21.307898735295122</v>
      </c>
      <c r="O146" s="77">
        <v>75.452762740883031</v>
      </c>
      <c r="P146" s="77">
        <v>45.136777200387783</v>
      </c>
      <c r="Q146" s="77">
        <v>87.455516549950929</v>
      </c>
      <c r="R146" s="77">
        <v>213.12515179067842</v>
      </c>
    </row>
    <row r="147" spans="1:18">
      <c r="A147" s="51"/>
      <c r="B147" s="55" t="s">
        <v>170</v>
      </c>
      <c r="C147" s="77">
        <v>0</v>
      </c>
      <c r="D147" s="77">
        <v>0</v>
      </c>
      <c r="E147" s="77">
        <v>0</v>
      </c>
      <c r="F147" s="77">
        <v>0</v>
      </c>
      <c r="G147" s="77">
        <v>0</v>
      </c>
      <c r="H147" s="77">
        <v>0</v>
      </c>
      <c r="I147" s="77">
        <v>0</v>
      </c>
      <c r="J147" s="77">
        <v>0</v>
      </c>
      <c r="K147" s="77">
        <v>0</v>
      </c>
      <c r="L147" s="77">
        <v>0</v>
      </c>
      <c r="M147" s="77">
        <v>0</v>
      </c>
      <c r="N147" s="77">
        <v>0</v>
      </c>
      <c r="O147" s="77">
        <v>0</v>
      </c>
      <c r="P147" s="77">
        <v>0</v>
      </c>
      <c r="Q147" s="77">
        <v>0</v>
      </c>
      <c r="R147" s="77">
        <v>0</v>
      </c>
    </row>
    <row r="148" spans="1:18">
      <c r="A148" s="51"/>
      <c r="B148" s="55" t="s">
        <v>171</v>
      </c>
      <c r="C148" s="77">
        <v>0</v>
      </c>
      <c r="D148" s="77">
        <v>0</v>
      </c>
      <c r="E148" s="77">
        <v>0</v>
      </c>
      <c r="F148" s="77">
        <v>0</v>
      </c>
      <c r="G148" s="77">
        <v>0</v>
      </c>
      <c r="H148" s="77">
        <v>0</v>
      </c>
      <c r="I148" s="77">
        <v>0</v>
      </c>
      <c r="J148" s="77">
        <v>0</v>
      </c>
      <c r="K148" s="77">
        <v>0</v>
      </c>
      <c r="L148" s="77">
        <v>0</v>
      </c>
      <c r="M148" s="77">
        <v>0</v>
      </c>
      <c r="N148" s="77">
        <v>0</v>
      </c>
      <c r="O148" s="77">
        <v>0</v>
      </c>
      <c r="P148" s="77">
        <v>0</v>
      </c>
      <c r="Q148" s="77">
        <v>0</v>
      </c>
      <c r="R148" s="77">
        <v>0</v>
      </c>
    </row>
    <row r="149" spans="1:18">
      <c r="A149" s="51"/>
      <c r="B149" s="55" t="s">
        <v>172</v>
      </c>
      <c r="C149" s="77">
        <v>0</v>
      </c>
      <c r="D149" s="77">
        <v>0</v>
      </c>
      <c r="E149" s="77">
        <v>0</v>
      </c>
      <c r="F149" s="77">
        <v>0</v>
      </c>
      <c r="G149" s="77">
        <v>0</v>
      </c>
      <c r="H149" s="77">
        <v>0</v>
      </c>
      <c r="I149" s="77">
        <v>0</v>
      </c>
      <c r="J149" s="77">
        <v>0</v>
      </c>
      <c r="K149" s="77">
        <v>0</v>
      </c>
      <c r="L149" s="77">
        <v>0</v>
      </c>
      <c r="M149" s="77">
        <v>0</v>
      </c>
      <c r="N149" s="77">
        <v>0</v>
      </c>
      <c r="O149" s="77">
        <v>0</v>
      </c>
      <c r="P149" s="77">
        <v>0</v>
      </c>
      <c r="Q149" s="77">
        <v>0</v>
      </c>
      <c r="R149" s="77">
        <v>0</v>
      </c>
    </row>
    <row r="150" spans="1:18">
      <c r="A150" s="51"/>
      <c r="B150" s="55" t="s">
        <v>160</v>
      </c>
      <c r="C150" s="77">
        <v>0</v>
      </c>
      <c r="D150" s="77">
        <v>0</v>
      </c>
      <c r="E150" s="77">
        <v>0</v>
      </c>
      <c r="F150" s="77">
        <v>0</v>
      </c>
      <c r="G150" s="77">
        <v>0</v>
      </c>
      <c r="H150" s="77">
        <v>0</v>
      </c>
      <c r="I150" s="77">
        <v>0</v>
      </c>
      <c r="J150" s="77">
        <v>0</v>
      </c>
      <c r="K150" s="77">
        <v>0</v>
      </c>
      <c r="L150" s="77">
        <v>0</v>
      </c>
      <c r="M150" s="77">
        <v>0</v>
      </c>
      <c r="N150" s="77">
        <v>0</v>
      </c>
      <c r="O150" s="77">
        <v>0</v>
      </c>
      <c r="P150" s="77">
        <v>0</v>
      </c>
      <c r="Q150" s="77">
        <v>0</v>
      </c>
      <c r="R150" s="77">
        <v>0</v>
      </c>
    </row>
    <row r="151" spans="1:18">
      <c r="A151" s="51"/>
      <c r="B151" s="55" t="s">
        <v>173</v>
      </c>
      <c r="C151" s="77">
        <v>0</v>
      </c>
      <c r="D151" s="77">
        <v>0</v>
      </c>
      <c r="E151" s="77">
        <v>0</v>
      </c>
      <c r="F151" s="77">
        <v>0</v>
      </c>
      <c r="G151" s="77">
        <v>0</v>
      </c>
      <c r="H151" s="77">
        <v>0</v>
      </c>
      <c r="I151" s="77">
        <v>0</v>
      </c>
      <c r="J151" s="77">
        <v>0</v>
      </c>
      <c r="K151" s="77">
        <v>0</v>
      </c>
      <c r="L151" s="77">
        <v>0</v>
      </c>
      <c r="M151" s="77">
        <v>0</v>
      </c>
      <c r="N151" s="77">
        <v>0</v>
      </c>
      <c r="O151" s="77">
        <v>0</v>
      </c>
      <c r="P151" s="77">
        <v>0</v>
      </c>
      <c r="Q151" s="77">
        <v>0</v>
      </c>
      <c r="R151" s="77">
        <v>0</v>
      </c>
    </row>
    <row r="152" spans="1:18">
      <c r="A152" s="51"/>
      <c r="B152" s="55" t="s">
        <v>174</v>
      </c>
      <c r="C152" s="77">
        <v>0</v>
      </c>
      <c r="D152" s="77">
        <v>0</v>
      </c>
      <c r="E152" s="77">
        <v>0</v>
      </c>
      <c r="F152" s="77">
        <v>0</v>
      </c>
      <c r="G152" s="77">
        <v>0</v>
      </c>
      <c r="H152" s="77">
        <v>0</v>
      </c>
      <c r="I152" s="77">
        <v>0</v>
      </c>
      <c r="J152" s="77">
        <v>0</v>
      </c>
      <c r="K152" s="77">
        <v>0</v>
      </c>
      <c r="L152" s="77">
        <v>0</v>
      </c>
      <c r="M152" s="77">
        <v>0</v>
      </c>
      <c r="N152" s="77">
        <v>0</v>
      </c>
      <c r="O152" s="77">
        <v>0</v>
      </c>
      <c r="P152" s="77">
        <v>0</v>
      </c>
      <c r="Q152" s="77">
        <v>0</v>
      </c>
      <c r="R152" s="77">
        <v>0</v>
      </c>
    </row>
    <row r="153" spans="1:18">
      <c r="A153" s="51"/>
      <c r="B153" s="55" t="s">
        <v>175</v>
      </c>
      <c r="C153" s="77">
        <v>0</v>
      </c>
      <c r="D153" s="77">
        <v>0</v>
      </c>
      <c r="E153" s="77">
        <v>0</v>
      </c>
      <c r="F153" s="77">
        <v>0</v>
      </c>
      <c r="G153" s="77">
        <v>0</v>
      </c>
      <c r="H153" s="77">
        <v>0</v>
      </c>
      <c r="I153" s="77">
        <v>0</v>
      </c>
      <c r="J153" s="77">
        <v>0</v>
      </c>
      <c r="K153" s="77">
        <v>0</v>
      </c>
      <c r="L153" s="77">
        <v>0</v>
      </c>
      <c r="M153" s="77">
        <v>0</v>
      </c>
      <c r="N153" s="77">
        <v>0</v>
      </c>
      <c r="O153" s="77">
        <v>0</v>
      </c>
      <c r="P153" s="77">
        <v>0</v>
      </c>
      <c r="Q153" s="77">
        <v>0</v>
      </c>
      <c r="R153" s="77">
        <v>0</v>
      </c>
    </row>
    <row r="154" spans="1:18">
      <c r="A154" s="51"/>
      <c r="B154" s="55" t="s">
        <v>176</v>
      </c>
      <c r="C154" s="77">
        <v>0</v>
      </c>
      <c r="D154" s="77">
        <v>0</v>
      </c>
      <c r="E154" s="77">
        <v>0</v>
      </c>
      <c r="F154" s="77">
        <v>0</v>
      </c>
      <c r="G154" s="77">
        <v>0</v>
      </c>
      <c r="H154" s="77">
        <v>0</v>
      </c>
      <c r="I154" s="77">
        <v>0</v>
      </c>
      <c r="J154" s="77">
        <v>0</v>
      </c>
      <c r="K154" s="77">
        <v>0</v>
      </c>
      <c r="L154" s="77">
        <v>0</v>
      </c>
      <c r="M154" s="77">
        <v>0</v>
      </c>
      <c r="N154" s="77">
        <v>0</v>
      </c>
      <c r="O154" s="77">
        <v>0</v>
      </c>
      <c r="P154" s="77">
        <v>0</v>
      </c>
      <c r="Q154" s="77">
        <v>0</v>
      </c>
      <c r="R154" s="77">
        <v>0</v>
      </c>
    </row>
    <row r="155" spans="1:18">
      <c r="A155" s="51"/>
      <c r="B155" s="55" t="s">
        <v>177</v>
      </c>
      <c r="C155" s="77">
        <v>0</v>
      </c>
      <c r="D155" s="77">
        <v>0</v>
      </c>
      <c r="E155" s="77">
        <v>0</v>
      </c>
      <c r="F155" s="77">
        <v>0</v>
      </c>
      <c r="G155" s="77">
        <v>0</v>
      </c>
      <c r="H155" s="77">
        <v>0</v>
      </c>
      <c r="I155" s="77">
        <v>0</v>
      </c>
      <c r="J155" s="77">
        <v>0</v>
      </c>
      <c r="K155" s="77">
        <v>0</v>
      </c>
      <c r="L155" s="77">
        <v>0</v>
      </c>
      <c r="M155" s="77">
        <v>0</v>
      </c>
      <c r="N155" s="77">
        <v>0</v>
      </c>
      <c r="O155" s="77">
        <v>0</v>
      </c>
      <c r="P155" s="77">
        <v>0</v>
      </c>
      <c r="Q155" s="77">
        <v>0</v>
      </c>
      <c r="R155" s="77">
        <v>0</v>
      </c>
    </row>
    <row r="156" spans="1:18">
      <c r="A156" s="51"/>
      <c r="B156" s="55" t="s">
        <v>178</v>
      </c>
      <c r="C156" s="77">
        <v>0</v>
      </c>
      <c r="D156" s="77">
        <v>0</v>
      </c>
      <c r="E156" s="77">
        <v>0</v>
      </c>
      <c r="F156" s="77">
        <v>0</v>
      </c>
      <c r="G156" s="77">
        <v>0</v>
      </c>
      <c r="H156" s="77">
        <v>0</v>
      </c>
      <c r="I156" s="77">
        <v>0</v>
      </c>
      <c r="J156" s="77">
        <v>0</v>
      </c>
      <c r="K156" s="77">
        <v>0</v>
      </c>
      <c r="L156" s="77">
        <v>0</v>
      </c>
      <c r="M156" s="77">
        <v>0</v>
      </c>
      <c r="N156" s="77">
        <v>0</v>
      </c>
      <c r="O156" s="77">
        <v>0</v>
      </c>
      <c r="P156" s="77">
        <v>0</v>
      </c>
      <c r="Q156" s="77">
        <v>0</v>
      </c>
      <c r="R156" s="77">
        <v>0</v>
      </c>
    </row>
    <row r="157" spans="1:18">
      <c r="A157" s="51"/>
      <c r="B157" s="55" t="s">
        <v>161</v>
      </c>
      <c r="C157" s="77">
        <v>4.5602435876592429</v>
      </c>
      <c r="D157" s="77">
        <v>5.3490533279541728</v>
      </c>
      <c r="E157" s="77">
        <v>4.8934303990815291</v>
      </c>
      <c r="F157" s="77">
        <v>6.1117701251859131</v>
      </c>
      <c r="G157" s="77">
        <v>5.9652482141387626</v>
      </c>
      <c r="H157" s="77">
        <v>5.4413822034085415</v>
      </c>
      <c r="I157" s="77">
        <v>6.6175717907185403</v>
      </c>
      <c r="J157" s="77">
        <v>6.7119078156393082</v>
      </c>
      <c r="K157" s="77">
        <v>6.5975002960545472</v>
      </c>
      <c r="L157" s="77">
        <v>7.0230159829312013</v>
      </c>
      <c r="M157" s="77">
        <v>7.2377809758359284</v>
      </c>
      <c r="N157" s="77">
        <v>7.2096808833063379</v>
      </c>
      <c r="O157" s="77">
        <v>7.6934039047085729</v>
      </c>
      <c r="P157" s="77">
        <v>7.7756970328309443</v>
      </c>
      <c r="Q157" s="77">
        <v>8.4420706556755167</v>
      </c>
      <c r="R157" s="77">
        <v>9.3493022144880076</v>
      </c>
    </row>
    <row r="158" spans="1:18">
      <c r="A158" s="51"/>
      <c r="B158" s="55" t="s">
        <v>179</v>
      </c>
      <c r="C158" s="77">
        <v>0</v>
      </c>
      <c r="D158" s="77">
        <v>0</v>
      </c>
      <c r="E158" s="77">
        <v>0</v>
      </c>
      <c r="F158" s="77">
        <v>0</v>
      </c>
      <c r="G158" s="77">
        <v>0</v>
      </c>
      <c r="H158" s="77">
        <v>0</v>
      </c>
      <c r="I158" s="77">
        <v>0</v>
      </c>
      <c r="J158" s="77">
        <v>0</v>
      </c>
      <c r="K158" s="77">
        <v>0</v>
      </c>
      <c r="L158" s="77">
        <v>0</v>
      </c>
      <c r="M158" s="77">
        <v>0</v>
      </c>
      <c r="N158" s="77">
        <v>0</v>
      </c>
      <c r="O158" s="77">
        <v>0</v>
      </c>
      <c r="P158" s="77">
        <v>0</v>
      </c>
      <c r="Q158" s="77">
        <v>0</v>
      </c>
      <c r="R158" s="77">
        <v>0</v>
      </c>
    </row>
    <row r="159" spans="1:18">
      <c r="A159" s="51"/>
      <c r="B159" s="55" t="s">
        <v>180</v>
      </c>
      <c r="C159" s="77">
        <v>0</v>
      </c>
      <c r="D159" s="77">
        <v>0</v>
      </c>
      <c r="E159" s="77">
        <v>0</v>
      </c>
      <c r="F159" s="77">
        <v>0</v>
      </c>
      <c r="G159" s="77">
        <v>0</v>
      </c>
      <c r="H159" s="77">
        <v>0</v>
      </c>
      <c r="I159" s="77">
        <v>0</v>
      </c>
      <c r="J159" s="77">
        <v>0</v>
      </c>
      <c r="K159" s="77">
        <v>0</v>
      </c>
      <c r="L159" s="77">
        <v>0</v>
      </c>
      <c r="M159" s="77">
        <v>0</v>
      </c>
      <c r="N159" s="77">
        <v>0</v>
      </c>
      <c r="O159" s="77">
        <v>0</v>
      </c>
      <c r="P159" s="77">
        <v>0</v>
      </c>
      <c r="Q159" s="77">
        <v>0</v>
      </c>
      <c r="R159" s="77">
        <v>0</v>
      </c>
    </row>
    <row r="160" spans="1:18">
      <c r="A160" s="51"/>
      <c r="B160" s="55" t="s">
        <v>91</v>
      </c>
      <c r="C160" s="77">
        <v>4.5702793349912394</v>
      </c>
      <c r="D160" s="77">
        <v>8.2032198691739993</v>
      </c>
      <c r="E160" s="77">
        <v>5.1985171179742249</v>
      </c>
      <c r="F160" s="77">
        <v>15.697915976709039</v>
      </c>
      <c r="G160" s="77">
        <v>5.9772911109371583</v>
      </c>
      <c r="H160" s="77">
        <v>6.7781437480304847</v>
      </c>
      <c r="I160" s="77">
        <v>6.8764940718840517</v>
      </c>
      <c r="J160" s="77">
        <v>25.936385404811944</v>
      </c>
      <c r="K160" s="77">
        <v>13.383672641950628</v>
      </c>
      <c r="L160" s="77">
        <v>12.799592147228429</v>
      </c>
      <c r="M160" s="77">
        <v>47.944779303880424</v>
      </c>
      <c r="N160" s="77">
        <v>28.517579618601459</v>
      </c>
      <c r="O160" s="77">
        <v>83.144159496125198</v>
      </c>
      <c r="P160" s="77">
        <v>52.91046708375233</v>
      </c>
      <c r="Q160" s="77">
        <v>95.897587205626451</v>
      </c>
      <c r="R160" s="77">
        <v>222.47445400516642</v>
      </c>
    </row>
    <row r="161" spans="1:18">
      <c r="A161" s="51"/>
      <c r="B161" s="54" t="s">
        <v>240</v>
      </c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</row>
    <row r="162" spans="1:18">
      <c r="A162" s="51"/>
      <c r="B162" s="55" t="s">
        <v>71</v>
      </c>
      <c r="C162" s="77">
        <v>0</v>
      </c>
      <c r="D162" s="77">
        <v>0</v>
      </c>
      <c r="E162" s="77">
        <v>0</v>
      </c>
      <c r="F162" s="77">
        <v>0</v>
      </c>
      <c r="G162" s="77">
        <v>0</v>
      </c>
      <c r="H162" s="77">
        <v>0</v>
      </c>
      <c r="I162" s="77">
        <v>0</v>
      </c>
      <c r="J162" s="77">
        <v>0</v>
      </c>
      <c r="K162" s="77">
        <v>0</v>
      </c>
      <c r="L162" s="77">
        <v>0</v>
      </c>
      <c r="M162" s="77">
        <v>0</v>
      </c>
      <c r="N162" s="77">
        <v>0</v>
      </c>
      <c r="O162" s="77">
        <v>0</v>
      </c>
      <c r="P162" s="77">
        <v>0</v>
      </c>
      <c r="Q162" s="77">
        <v>0</v>
      </c>
      <c r="R162" s="77">
        <v>0</v>
      </c>
    </row>
    <row r="163" spans="1:18">
      <c r="A163" s="51"/>
      <c r="B163" s="55" t="s">
        <v>72</v>
      </c>
      <c r="C163" s="77">
        <v>0</v>
      </c>
      <c r="D163" s="77">
        <v>0</v>
      </c>
      <c r="E163" s="77">
        <v>0</v>
      </c>
      <c r="F163" s="77">
        <v>0</v>
      </c>
      <c r="G163" s="77">
        <v>0</v>
      </c>
      <c r="H163" s="77">
        <v>0</v>
      </c>
      <c r="I163" s="77">
        <v>0</v>
      </c>
      <c r="J163" s="77">
        <v>0</v>
      </c>
      <c r="K163" s="77">
        <v>0</v>
      </c>
      <c r="L163" s="77">
        <v>0</v>
      </c>
      <c r="M163" s="77">
        <v>0</v>
      </c>
      <c r="N163" s="77">
        <v>0</v>
      </c>
      <c r="O163" s="77">
        <v>0</v>
      </c>
      <c r="P163" s="77">
        <v>0</v>
      </c>
      <c r="Q163" s="77">
        <v>0</v>
      </c>
      <c r="R163" s="77">
        <v>0</v>
      </c>
    </row>
    <row r="164" spans="1:18">
      <c r="A164" s="51"/>
      <c r="B164" s="55" t="s">
        <v>80</v>
      </c>
      <c r="C164" s="77">
        <v>0</v>
      </c>
      <c r="D164" s="77">
        <v>0</v>
      </c>
      <c r="E164" s="77">
        <v>0</v>
      </c>
      <c r="F164" s="77">
        <v>0</v>
      </c>
      <c r="G164" s="77">
        <v>0</v>
      </c>
      <c r="H164" s="77">
        <v>0</v>
      </c>
      <c r="I164" s="77">
        <v>0</v>
      </c>
      <c r="J164" s="77">
        <v>0</v>
      </c>
      <c r="K164" s="77">
        <v>0</v>
      </c>
      <c r="L164" s="77">
        <v>0</v>
      </c>
      <c r="M164" s="77">
        <v>0</v>
      </c>
      <c r="N164" s="77">
        <v>0</v>
      </c>
      <c r="O164" s="77">
        <v>0</v>
      </c>
      <c r="P164" s="77">
        <v>0</v>
      </c>
      <c r="Q164" s="77">
        <v>0</v>
      </c>
      <c r="R164" s="77">
        <v>0</v>
      </c>
    </row>
    <row r="165" spans="1:18">
      <c r="A165" s="51"/>
      <c r="B165" s="55" t="s">
        <v>81</v>
      </c>
      <c r="C165" s="77">
        <v>0</v>
      </c>
      <c r="D165" s="77">
        <v>0</v>
      </c>
      <c r="E165" s="77">
        <v>0</v>
      </c>
      <c r="F165" s="77">
        <v>0</v>
      </c>
      <c r="G165" s="77">
        <v>0</v>
      </c>
      <c r="H165" s="77">
        <v>0</v>
      </c>
      <c r="I165" s="77">
        <v>0</v>
      </c>
      <c r="J165" s="77">
        <v>0</v>
      </c>
      <c r="K165" s="77">
        <v>0</v>
      </c>
      <c r="L165" s="77">
        <v>0</v>
      </c>
      <c r="M165" s="77">
        <v>0</v>
      </c>
      <c r="N165" s="77">
        <v>0</v>
      </c>
      <c r="O165" s="77">
        <v>0</v>
      </c>
      <c r="P165" s="77">
        <v>0</v>
      </c>
      <c r="Q165" s="77">
        <v>0</v>
      </c>
      <c r="R165" s="77">
        <v>0</v>
      </c>
    </row>
    <row r="166" spans="1:18">
      <c r="A166" s="51"/>
      <c r="B166" s="55" t="s">
        <v>82</v>
      </c>
      <c r="C166" s="77">
        <v>0</v>
      </c>
      <c r="D166" s="77">
        <v>0</v>
      </c>
      <c r="E166" s="77">
        <v>0</v>
      </c>
      <c r="F166" s="77">
        <v>0</v>
      </c>
      <c r="G166" s="77">
        <v>0</v>
      </c>
      <c r="H166" s="77">
        <v>0</v>
      </c>
      <c r="I166" s="77">
        <v>0</v>
      </c>
      <c r="J166" s="77">
        <v>0</v>
      </c>
      <c r="K166" s="77">
        <v>0</v>
      </c>
      <c r="L166" s="77">
        <v>0</v>
      </c>
      <c r="M166" s="77">
        <v>0</v>
      </c>
      <c r="N166" s="77">
        <v>0</v>
      </c>
      <c r="O166" s="77">
        <v>0</v>
      </c>
      <c r="P166" s="77">
        <v>0</v>
      </c>
      <c r="Q166" s="77">
        <v>0</v>
      </c>
      <c r="R166" s="77">
        <v>0</v>
      </c>
    </row>
    <row r="167" spans="1:18">
      <c r="A167" s="51"/>
      <c r="B167" s="55" t="s">
        <v>83</v>
      </c>
      <c r="C167" s="77">
        <v>0</v>
      </c>
      <c r="D167" s="77">
        <v>0</v>
      </c>
      <c r="E167" s="77">
        <v>0</v>
      </c>
      <c r="F167" s="77">
        <v>0</v>
      </c>
      <c r="G167" s="77">
        <v>0</v>
      </c>
      <c r="H167" s="77">
        <v>0</v>
      </c>
      <c r="I167" s="77">
        <v>0</v>
      </c>
      <c r="J167" s="77">
        <v>0</v>
      </c>
      <c r="K167" s="77">
        <v>0</v>
      </c>
      <c r="L167" s="77">
        <v>0</v>
      </c>
      <c r="M167" s="77">
        <v>0</v>
      </c>
      <c r="N167" s="77">
        <v>0</v>
      </c>
      <c r="O167" s="77">
        <v>0</v>
      </c>
      <c r="P167" s="77">
        <v>0</v>
      </c>
      <c r="Q167" s="77">
        <v>0</v>
      </c>
      <c r="R167" s="77">
        <v>0</v>
      </c>
    </row>
    <row r="168" spans="1:18">
      <c r="A168" s="51"/>
      <c r="B168" s="55" t="s">
        <v>84</v>
      </c>
      <c r="C168" s="77">
        <v>0</v>
      </c>
      <c r="D168" s="77">
        <v>0</v>
      </c>
      <c r="E168" s="77">
        <v>0</v>
      </c>
      <c r="F168" s="77">
        <v>0</v>
      </c>
      <c r="G168" s="77">
        <v>0</v>
      </c>
      <c r="H168" s="77">
        <v>0</v>
      </c>
      <c r="I168" s="77">
        <v>0</v>
      </c>
      <c r="J168" s="77">
        <v>0</v>
      </c>
      <c r="K168" s="77">
        <v>0</v>
      </c>
      <c r="L168" s="77">
        <v>0</v>
      </c>
      <c r="M168" s="77">
        <v>0</v>
      </c>
      <c r="N168" s="77">
        <v>0</v>
      </c>
      <c r="O168" s="77">
        <v>0</v>
      </c>
      <c r="P168" s="77">
        <v>0</v>
      </c>
      <c r="Q168" s="77">
        <v>0</v>
      </c>
      <c r="R168" s="77">
        <v>0</v>
      </c>
    </row>
    <row r="169" spans="1:18">
      <c r="A169" s="51"/>
      <c r="B169" s="55" t="s">
        <v>85</v>
      </c>
      <c r="C169" s="77">
        <v>0</v>
      </c>
      <c r="D169" s="77">
        <v>0</v>
      </c>
      <c r="E169" s="77">
        <v>0</v>
      </c>
      <c r="F169" s="77">
        <v>0</v>
      </c>
      <c r="G169" s="77">
        <v>0</v>
      </c>
      <c r="H169" s="77">
        <v>0</v>
      </c>
      <c r="I169" s="77">
        <v>0</v>
      </c>
      <c r="J169" s="77">
        <v>0</v>
      </c>
      <c r="K169" s="77">
        <v>0</v>
      </c>
      <c r="L169" s="77">
        <v>0</v>
      </c>
      <c r="M169" s="77">
        <v>0</v>
      </c>
      <c r="N169" s="77">
        <v>0</v>
      </c>
      <c r="O169" s="77">
        <v>0</v>
      </c>
      <c r="P169" s="77">
        <v>0</v>
      </c>
      <c r="Q169" s="77">
        <v>0</v>
      </c>
      <c r="R169" s="77">
        <v>0</v>
      </c>
    </row>
    <row r="170" spans="1:18">
      <c r="A170" s="51"/>
      <c r="B170" s="55" t="s">
        <v>86</v>
      </c>
      <c r="C170" s="77">
        <v>0</v>
      </c>
      <c r="D170" s="77">
        <v>0</v>
      </c>
      <c r="E170" s="77">
        <v>0</v>
      </c>
      <c r="F170" s="77">
        <v>0</v>
      </c>
      <c r="G170" s="77">
        <v>0</v>
      </c>
      <c r="H170" s="77">
        <v>0</v>
      </c>
      <c r="I170" s="77">
        <v>0</v>
      </c>
      <c r="J170" s="77">
        <v>0</v>
      </c>
      <c r="K170" s="77">
        <v>0</v>
      </c>
      <c r="L170" s="77">
        <v>0</v>
      </c>
      <c r="M170" s="77">
        <v>0</v>
      </c>
      <c r="N170" s="77">
        <v>0</v>
      </c>
      <c r="O170" s="77">
        <v>0</v>
      </c>
      <c r="P170" s="77">
        <v>0</v>
      </c>
      <c r="Q170" s="77">
        <v>0</v>
      </c>
      <c r="R170" s="77">
        <v>0</v>
      </c>
    </row>
    <row r="171" spans="1:18">
      <c r="A171" s="51"/>
      <c r="B171" s="55" t="s">
        <v>87</v>
      </c>
      <c r="C171" s="77">
        <v>0</v>
      </c>
      <c r="D171" s="77">
        <v>0</v>
      </c>
      <c r="E171" s="77">
        <v>0</v>
      </c>
      <c r="F171" s="77">
        <v>0</v>
      </c>
      <c r="G171" s="77">
        <v>0</v>
      </c>
      <c r="H171" s="77">
        <v>0</v>
      </c>
      <c r="I171" s="77">
        <v>0</v>
      </c>
      <c r="J171" s="77">
        <v>0</v>
      </c>
      <c r="K171" s="77">
        <v>0</v>
      </c>
      <c r="L171" s="77">
        <v>0</v>
      </c>
      <c r="M171" s="77">
        <v>0</v>
      </c>
      <c r="N171" s="77">
        <v>0</v>
      </c>
      <c r="O171" s="77">
        <v>0</v>
      </c>
      <c r="P171" s="77">
        <v>0</v>
      </c>
      <c r="Q171" s="77">
        <v>0</v>
      </c>
      <c r="R171" s="77">
        <v>0</v>
      </c>
    </row>
    <row r="172" spans="1:18">
      <c r="A172" s="51"/>
      <c r="B172" s="55" t="s">
        <v>66</v>
      </c>
      <c r="C172" s="77">
        <v>0</v>
      </c>
      <c r="D172" s="77">
        <v>0</v>
      </c>
      <c r="E172" s="77">
        <v>0</v>
      </c>
      <c r="F172" s="77">
        <v>0</v>
      </c>
      <c r="G172" s="77">
        <v>0</v>
      </c>
      <c r="H172" s="77">
        <v>0</v>
      </c>
      <c r="I172" s="77">
        <v>0</v>
      </c>
      <c r="J172" s="77">
        <v>0</v>
      </c>
      <c r="K172" s="77">
        <v>0</v>
      </c>
      <c r="L172" s="77">
        <v>0</v>
      </c>
      <c r="M172" s="77">
        <v>0</v>
      </c>
      <c r="N172" s="77">
        <v>0</v>
      </c>
      <c r="O172" s="77">
        <v>0</v>
      </c>
      <c r="P172" s="77">
        <v>0</v>
      </c>
      <c r="Q172" s="77">
        <v>0</v>
      </c>
      <c r="R172" s="77">
        <v>0</v>
      </c>
    </row>
    <row r="173" spans="1:18">
      <c r="A173" s="51"/>
      <c r="B173" s="55" t="s">
        <v>88</v>
      </c>
      <c r="C173" s="77">
        <v>0</v>
      </c>
      <c r="D173" s="77">
        <v>0</v>
      </c>
      <c r="E173" s="77">
        <v>0</v>
      </c>
      <c r="F173" s="77">
        <v>0</v>
      </c>
      <c r="G173" s="77">
        <v>0</v>
      </c>
      <c r="H173" s="77">
        <v>0</v>
      </c>
      <c r="I173" s="77">
        <v>0</v>
      </c>
      <c r="J173" s="77">
        <v>0</v>
      </c>
      <c r="K173" s="77">
        <v>0</v>
      </c>
      <c r="L173" s="77">
        <v>0</v>
      </c>
      <c r="M173" s="77">
        <v>0</v>
      </c>
      <c r="N173" s="77">
        <v>0</v>
      </c>
      <c r="O173" s="77">
        <v>0</v>
      </c>
      <c r="P173" s="77">
        <v>0</v>
      </c>
      <c r="Q173" s="77">
        <v>0</v>
      </c>
      <c r="R173" s="77">
        <v>0</v>
      </c>
    </row>
    <row r="174" spans="1:18">
      <c r="A174" s="51"/>
      <c r="B174" s="55" t="s">
        <v>89</v>
      </c>
      <c r="C174" s="77">
        <v>0</v>
      </c>
      <c r="D174" s="77">
        <v>0</v>
      </c>
      <c r="E174" s="77">
        <v>0</v>
      </c>
      <c r="F174" s="77">
        <v>0</v>
      </c>
      <c r="G174" s="77">
        <v>0</v>
      </c>
      <c r="H174" s="77">
        <v>0</v>
      </c>
      <c r="I174" s="77">
        <v>0</v>
      </c>
      <c r="J174" s="77">
        <v>0</v>
      </c>
      <c r="K174" s="77">
        <v>0</v>
      </c>
      <c r="L174" s="77">
        <v>0</v>
      </c>
      <c r="M174" s="77">
        <v>0</v>
      </c>
      <c r="N174" s="77">
        <v>0</v>
      </c>
      <c r="O174" s="77">
        <v>0</v>
      </c>
      <c r="P174" s="77">
        <v>0</v>
      </c>
      <c r="Q174" s="77">
        <v>0</v>
      </c>
      <c r="R174" s="77">
        <v>0</v>
      </c>
    </row>
    <row r="175" spans="1:18">
      <c r="A175" s="51"/>
      <c r="B175" s="55" t="s">
        <v>90</v>
      </c>
      <c r="C175" s="77">
        <v>0</v>
      </c>
      <c r="D175" s="77">
        <v>0</v>
      </c>
      <c r="E175" s="77">
        <v>0</v>
      </c>
      <c r="F175" s="77">
        <v>0</v>
      </c>
      <c r="G175" s="77">
        <v>0</v>
      </c>
      <c r="H175" s="77">
        <v>0</v>
      </c>
      <c r="I175" s="77">
        <v>0</v>
      </c>
      <c r="J175" s="77">
        <v>0</v>
      </c>
      <c r="K175" s="77">
        <v>0</v>
      </c>
      <c r="L175" s="77">
        <v>0</v>
      </c>
      <c r="M175" s="77">
        <v>0</v>
      </c>
      <c r="N175" s="77">
        <v>0</v>
      </c>
      <c r="O175" s="77">
        <v>0</v>
      </c>
      <c r="P175" s="77">
        <v>0</v>
      </c>
      <c r="Q175" s="77">
        <v>0</v>
      </c>
      <c r="R175" s="77">
        <v>0</v>
      </c>
    </row>
    <row r="176" spans="1:18">
      <c r="A176" s="51"/>
      <c r="B176" s="55" t="s">
        <v>91</v>
      </c>
      <c r="C176" s="77">
        <v>0</v>
      </c>
      <c r="D176" s="77">
        <v>0</v>
      </c>
      <c r="E176" s="77">
        <v>0</v>
      </c>
      <c r="F176" s="77">
        <v>0</v>
      </c>
      <c r="G176" s="77">
        <v>0</v>
      </c>
      <c r="H176" s="77">
        <v>0</v>
      </c>
      <c r="I176" s="77">
        <v>0</v>
      </c>
      <c r="J176" s="77">
        <v>0</v>
      </c>
      <c r="K176" s="77">
        <v>0</v>
      </c>
      <c r="L176" s="77">
        <v>0</v>
      </c>
      <c r="M176" s="77">
        <v>0</v>
      </c>
      <c r="N176" s="77">
        <v>0</v>
      </c>
      <c r="O176" s="77">
        <v>0</v>
      </c>
      <c r="P176" s="77">
        <v>0</v>
      </c>
      <c r="Q176" s="77">
        <v>0</v>
      </c>
      <c r="R176" s="77">
        <v>0</v>
      </c>
    </row>
    <row r="177" spans="1:18">
      <c r="A177" s="51"/>
      <c r="B177" s="54" t="s">
        <v>241</v>
      </c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</row>
    <row r="178" spans="1:18">
      <c r="A178" s="51"/>
      <c r="B178" s="55" t="s">
        <v>71</v>
      </c>
      <c r="C178" s="77">
        <v>0</v>
      </c>
      <c r="D178" s="77">
        <v>0</v>
      </c>
      <c r="E178" s="77">
        <v>0</v>
      </c>
      <c r="F178" s="77">
        <v>0</v>
      </c>
      <c r="G178" s="77">
        <v>0</v>
      </c>
      <c r="H178" s="77">
        <v>0</v>
      </c>
      <c r="I178" s="77">
        <v>0</v>
      </c>
      <c r="J178" s="77">
        <v>0</v>
      </c>
      <c r="K178" s="77">
        <v>0</v>
      </c>
      <c r="L178" s="77">
        <v>0</v>
      </c>
      <c r="M178" s="77">
        <v>0</v>
      </c>
      <c r="N178" s="77">
        <v>0</v>
      </c>
      <c r="O178" s="77">
        <v>0</v>
      </c>
      <c r="P178" s="77">
        <v>0</v>
      </c>
      <c r="Q178" s="77">
        <v>0</v>
      </c>
      <c r="R178" s="77">
        <v>0</v>
      </c>
    </row>
    <row r="179" spans="1:18">
      <c r="A179" s="51"/>
      <c r="B179" s="55" t="s">
        <v>72</v>
      </c>
      <c r="C179" s="77">
        <v>0</v>
      </c>
      <c r="D179" s="77">
        <v>0</v>
      </c>
      <c r="E179" s="77">
        <v>0</v>
      </c>
      <c r="F179" s="77">
        <v>0</v>
      </c>
      <c r="G179" s="77">
        <v>0</v>
      </c>
      <c r="H179" s="77">
        <v>0</v>
      </c>
      <c r="I179" s="77">
        <v>0</v>
      </c>
      <c r="J179" s="77">
        <v>0</v>
      </c>
      <c r="K179" s="77">
        <v>0</v>
      </c>
      <c r="L179" s="77">
        <v>0</v>
      </c>
      <c r="M179" s="77">
        <v>0</v>
      </c>
      <c r="N179" s="77">
        <v>0</v>
      </c>
      <c r="O179" s="77">
        <v>0</v>
      </c>
      <c r="P179" s="77">
        <v>0</v>
      </c>
      <c r="Q179" s="77">
        <v>0</v>
      </c>
      <c r="R179" s="77">
        <v>0</v>
      </c>
    </row>
    <row r="180" spans="1:18">
      <c r="A180" s="51"/>
      <c r="B180" s="55" t="s">
        <v>80</v>
      </c>
      <c r="C180" s="77">
        <v>0</v>
      </c>
      <c r="D180" s="77">
        <v>0</v>
      </c>
      <c r="E180" s="77">
        <v>0</v>
      </c>
      <c r="F180" s="77">
        <v>0</v>
      </c>
      <c r="G180" s="77">
        <v>0</v>
      </c>
      <c r="H180" s="77">
        <v>0</v>
      </c>
      <c r="I180" s="77">
        <v>0</v>
      </c>
      <c r="J180" s="77">
        <v>0</v>
      </c>
      <c r="K180" s="77">
        <v>0</v>
      </c>
      <c r="L180" s="77">
        <v>0</v>
      </c>
      <c r="M180" s="77">
        <v>0</v>
      </c>
      <c r="N180" s="77">
        <v>0</v>
      </c>
      <c r="O180" s="77">
        <v>0</v>
      </c>
      <c r="P180" s="77">
        <v>0</v>
      </c>
      <c r="Q180" s="77">
        <v>0</v>
      </c>
      <c r="R180" s="77">
        <v>0</v>
      </c>
    </row>
    <row r="181" spans="1:18">
      <c r="A181" s="51"/>
      <c r="B181" s="55" t="s">
        <v>81</v>
      </c>
      <c r="C181" s="77">
        <v>0</v>
      </c>
      <c r="D181" s="77">
        <v>0</v>
      </c>
      <c r="E181" s="77">
        <v>0</v>
      </c>
      <c r="F181" s="77">
        <v>0</v>
      </c>
      <c r="G181" s="77">
        <v>0</v>
      </c>
      <c r="H181" s="77">
        <v>0</v>
      </c>
      <c r="I181" s="77">
        <v>0</v>
      </c>
      <c r="J181" s="77">
        <v>0</v>
      </c>
      <c r="K181" s="77">
        <v>0</v>
      </c>
      <c r="L181" s="77">
        <v>0</v>
      </c>
      <c r="M181" s="77">
        <v>0</v>
      </c>
      <c r="N181" s="77">
        <v>0</v>
      </c>
      <c r="O181" s="77">
        <v>0</v>
      </c>
      <c r="P181" s="77">
        <v>0</v>
      </c>
      <c r="Q181" s="77">
        <v>0</v>
      </c>
      <c r="R181" s="77">
        <v>0</v>
      </c>
    </row>
    <row r="182" spans="1:18">
      <c r="A182" s="51"/>
      <c r="B182" s="55" t="s">
        <v>82</v>
      </c>
      <c r="C182" s="77">
        <v>0</v>
      </c>
      <c r="D182" s="77">
        <v>0</v>
      </c>
      <c r="E182" s="77">
        <v>0</v>
      </c>
      <c r="F182" s="77">
        <v>0</v>
      </c>
      <c r="G182" s="77">
        <v>0</v>
      </c>
      <c r="H182" s="77">
        <v>0</v>
      </c>
      <c r="I182" s="77">
        <v>0</v>
      </c>
      <c r="J182" s="77">
        <v>0</v>
      </c>
      <c r="K182" s="77">
        <v>0</v>
      </c>
      <c r="L182" s="77">
        <v>0</v>
      </c>
      <c r="M182" s="77">
        <v>0</v>
      </c>
      <c r="N182" s="77">
        <v>0</v>
      </c>
      <c r="O182" s="77">
        <v>0</v>
      </c>
      <c r="P182" s="77">
        <v>0</v>
      </c>
      <c r="Q182" s="77">
        <v>0</v>
      </c>
      <c r="R182" s="77">
        <v>0</v>
      </c>
    </row>
    <row r="183" spans="1:18">
      <c r="A183" s="51"/>
      <c r="B183" s="55" t="s">
        <v>83</v>
      </c>
      <c r="C183" s="77">
        <v>0</v>
      </c>
      <c r="D183" s="77">
        <v>0</v>
      </c>
      <c r="E183" s="77">
        <v>0</v>
      </c>
      <c r="F183" s="77">
        <v>0</v>
      </c>
      <c r="G183" s="77">
        <v>0</v>
      </c>
      <c r="H183" s="77">
        <v>0</v>
      </c>
      <c r="I183" s="77">
        <v>0</v>
      </c>
      <c r="J183" s="77">
        <v>0</v>
      </c>
      <c r="K183" s="77">
        <v>0</v>
      </c>
      <c r="L183" s="77">
        <v>0</v>
      </c>
      <c r="M183" s="77">
        <v>0</v>
      </c>
      <c r="N183" s="77">
        <v>0</v>
      </c>
      <c r="O183" s="77">
        <v>0</v>
      </c>
      <c r="P183" s="77">
        <v>0</v>
      </c>
      <c r="Q183" s="77">
        <v>0</v>
      </c>
      <c r="R183" s="77">
        <v>0</v>
      </c>
    </row>
    <row r="184" spans="1:18">
      <c r="A184" s="51"/>
      <c r="B184" s="55" t="s">
        <v>84</v>
      </c>
      <c r="C184" s="77">
        <v>0</v>
      </c>
      <c r="D184" s="77">
        <v>0</v>
      </c>
      <c r="E184" s="77">
        <v>0</v>
      </c>
      <c r="F184" s="77">
        <v>0</v>
      </c>
      <c r="G184" s="77">
        <v>0</v>
      </c>
      <c r="H184" s="77">
        <v>0</v>
      </c>
      <c r="I184" s="77">
        <v>0</v>
      </c>
      <c r="J184" s="77">
        <v>0</v>
      </c>
      <c r="K184" s="77">
        <v>0</v>
      </c>
      <c r="L184" s="77">
        <v>0</v>
      </c>
      <c r="M184" s="77">
        <v>0</v>
      </c>
      <c r="N184" s="77">
        <v>0</v>
      </c>
      <c r="O184" s="77">
        <v>0</v>
      </c>
      <c r="P184" s="77">
        <v>0</v>
      </c>
      <c r="Q184" s="77">
        <v>0</v>
      </c>
      <c r="R184" s="77">
        <v>0</v>
      </c>
    </row>
    <row r="185" spans="1:18">
      <c r="A185" s="51"/>
      <c r="B185" s="55" t="s">
        <v>85</v>
      </c>
      <c r="C185" s="77">
        <v>0</v>
      </c>
      <c r="D185" s="77">
        <v>0</v>
      </c>
      <c r="E185" s="77">
        <v>0</v>
      </c>
      <c r="F185" s="77">
        <v>0</v>
      </c>
      <c r="G185" s="77">
        <v>0</v>
      </c>
      <c r="H185" s="77">
        <v>0</v>
      </c>
      <c r="I185" s="77">
        <v>0</v>
      </c>
      <c r="J185" s="77">
        <v>0</v>
      </c>
      <c r="K185" s="77">
        <v>0</v>
      </c>
      <c r="L185" s="77">
        <v>0</v>
      </c>
      <c r="M185" s="77">
        <v>0</v>
      </c>
      <c r="N185" s="77">
        <v>0</v>
      </c>
      <c r="O185" s="77">
        <v>0</v>
      </c>
      <c r="P185" s="77">
        <v>0</v>
      </c>
      <c r="Q185" s="77">
        <v>0</v>
      </c>
      <c r="R185" s="77">
        <v>0</v>
      </c>
    </row>
    <row r="186" spans="1:18">
      <c r="A186" s="51"/>
      <c r="B186" s="55" t="s">
        <v>86</v>
      </c>
      <c r="C186" s="77">
        <v>0</v>
      </c>
      <c r="D186" s="77">
        <v>0</v>
      </c>
      <c r="E186" s="77">
        <v>0</v>
      </c>
      <c r="F186" s="77">
        <v>0</v>
      </c>
      <c r="G186" s="77">
        <v>0</v>
      </c>
      <c r="H186" s="77">
        <v>0</v>
      </c>
      <c r="I186" s="77">
        <v>0</v>
      </c>
      <c r="J186" s="77">
        <v>0</v>
      </c>
      <c r="K186" s="77">
        <v>0</v>
      </c>
      <c r="L186" s="77">
        <v>0</v>
      </c>
      <c r="M186" s="77">
        <v>0</v>
      </c>
      <c r="N186" s="77">
        <v>0</v>
      </c>
      <c r="O186" s="77">
        <v>0</v>
      </c>
      <c r="P186" s="77">
        <v>0</v>
      </c>
      <c r="Q186" s="77">
        <v>0</v>
      </c>
      <c r="R186" s="77">
        <v>0</v>
      </c>
    </row>
    <row r="187" spans="1:18">
      <c r="A187" s="51"/>
      <c r="B187" s="55" t="s">
        <v>87</v>
      </c>
      <c r="C187" s="77">
        <v>0</v>
      </c>
      <c r="D187" s="77">
        <v>0</v>
      </c>
      <c r="E187" s="77">
        <v>0</v>
      </c>
      <c r="F187" s="77">
        <v>0</v>
      </c>
      <c r="G187" s="77">
        <v>0</v>
      </c>
      <c r="H187" s="77">
        <v>0</v>
      </c>
      <c r="I187" s="77">
        <v>0</v>
      </c>
      <c r="J187" s="77">
        <v>0</v>
      </c>
      <c r="K187" s="77">
        <v>0</v>
      </c>
      <c r="L187" s="77">
        <v>0</v>
      </c>
      <c r="M187" s="77">
        <v>0</v>
      </c>
      <c r="N187" s="77">
        <v>0</v>
      </c>
      <c r="O187" s="77">
        <v>0</v>
      </c>
      <c r="P187" s="77">
        <v>0</v>
      </c>
      <c r="Q187" s="77">
        <v>0</v>
      </c>
      <c r="R187" s="77">
        <v>0</v>
      </c>
    </row>
    <row r="188" spans="1:18">
      <c r="A188" s="51"/>
      <c r="B188" s="55" t="s">
        <v>66</v>
      </c>
      <c r="C188" s="77">
        <v>0</v>
      </c>
      <c r="D188" s="77">
        <v>0</v>
      </c>
      <c r="E188" s="77">
        <v>0</v>
      </c>
      <c r="F188" s="77">
        <v>0</v>
      </c>
      <c r="G188" s="77">
        <v>0</v>
      </c>
      <c r="H188" s="77">
        <v>0</v>
      </c>
      <c r="I188" s="77">
        <v>0</v>
      </c>
      <c r="J188" s="77">
        <v>0</v>
      </c>
      <c r="K188" s="77">
        <v>0</v>
      </c>
      <c r="L188" s="77">
        <v>0</v>
      </c>
      <c r="M188" s="77">
        <v>0</v>
      </c>
      <c r="N188" s="77">
        <v>0</v>
      </c>
      <c r="O188" s="77">
        <v>0</v>
      </c>
      <c r="P188" s="77">
        <v>0</v>
      </c>
      <c r="Q188" s="77">
        <v>0</v>
      </c>
      <c r="R188" s="77">
        <v>0</v>
      </c>
    </row>
    <row r="189" spans="1:18">
      <c r="A189" s="51"/>
      <c r="B189" s="55" t="s">
        <v>88</v>
      </c>
      <c r="C189" s="77">
        <v>0</v>
      </c>
      <c r="D189" s="77">
        <v>0</v>
      </c>
      <c r="E189" s="77">
        <v>0</v>
      </c>
      <c r="F189" s="77">
        <v>0</v>
      </c>
      <c r="G189" s="77">
        <v>0</v>
      </c>
      <c r="H189" s="77">
        <v>0</v>
      </c>
      <c r="I189" s="77">
        <v>0</v>
      </c>
      <c r="J189" s="77">
        <v>0</v>
      </c>
      <c r="K189" s="77">
        <v>0</v>
      </c>
      <c r="L189" s="77">
        <v>0</v>
      </c>
      <c r="M189" s="77">
        <v>0</v>
      </c>
      <c r="N189" s="77">
        <v>0</v>
      </c>
      <c r="O189" s="77">
        <v>0</v>
      </c>
      <c r="P189" s="77">
        <v>0</v>
      </c>
      <c r="Q189" s="77">
        <v>0</v>
      </c>
      <c r="R189" s="77">
        <v>0</v>
      </c>
    </row>
    <row r="190" spans="1:18">
      <c r="A190" s="51"/>
      <c r="B190" s="55" t="s">
        <v>89</v>
      </c>
      <c r="C190" s="77">
        <v>0</v>
      </c>
      <c r="D190" s="77">
        <v>0</v>
      </c>
      <c r="E190" s="77">
        <v>0</v>
      </c>
      <c r="F190" s="77">
        <v>0</v>
      </c>
      <c r="G190" s="77">
        <v>0</v>
      </c>
      <c r="H190" s="77">
        <v>0</v>
      </c>
      <c r="I190" s="77">
        <v>0</v>
      </c>
      <c r="J190" s="77">
        <v>0</v>
      </c>
      <c r="K190" s="77">
        <v>0</v>
      </c>
      <c r="L190" s="77">
        <v>0</v>
      </c>
      <c r="M190" s="77">
        <v>0</v>
      </c>
      <c r="N190" s="77">
        <v>0</v>
      </c>
      <c r="O190" s="77">
        <v>0</v>
      </c>
      <c r="P190" s="77">
        <v>0</v>
      </c>
      <c r="Q190" s="77">
        <v>0</v>
      </c>
      <c r="R190" s="77">
        <v>0</v>
      </c>
    </row>
    <row r="191" spans="1:18">
      <c r="A191" s="51"/>
      <c r="B191" s="55" t="s">
        <v>90</v>
      </c>
      <c r="C191" s="77">
        <v>0</v>
      </c>
      <c r="D191" s="77">
        <v>0</v>
      </c>
      <c r="E191" s="77">
        <v>0</v>
      </c>
      <c r="F191" s="77">
        <v>0</v>
      </c>
      <c r="G191" s="77">
        <v>0</v>
      </c>
      <c r="H191" s="77">
        <v>0</v>
      </c>
      <c r="I191" s="77">
        <v>0</v>
      </c>
      <c r="J191" s="77">
        <v>0</v>
      </c>
      <c r="K191" s="77">
        <v>0</v>
      </c>
      <c r="L191" s="77">
        <v>0</v>
      </c>
      <c r="M191" s="77">
        <v>0</v>
      </c>
      <c r="N191" s="77">
        <v>0</v>
      </c>
      <c r="O191" s="77">
        <v>0</v>
      </c>
      <c r="P191" s="77">
        <v>0</v>
      </c>
      <c r="Q191" s="77">
        <v>0</v>
      </c>
      <c r="R191" s="77">
        <v>0</v>
      </c>
    </row>
    <row r="192" spans="1:18">
      <c r="A192" s="51"/>
      <c r="B192" s="55" t="s">
        <v>91</v>
      </c>
      <c r="C192" s="77">
        <v>0</v>
      </c>
      <c r="D192" s="77">
        <v>0</v>
      </c>
      <c r="E192" s="77">
        <v>0</v>
      </c>
      <c r="F192" s="77">
        <v>0</v>
      </c>
      <c r="G192" s="77">
        <v>0</v>
      </c>
      <c r="H192" s="77">
        <v>0</v>
      </c>
      <c r="I192" s="77">
        <v>0</v>
      </c>
      <c r="J192" s="77">
        <v>0</v>
      </c>
      <c r="K192" s="77">
        <v>0</v>
      </c>
      <c r="L192" s="77">
        <v>0</v>
      </c>
      <c r="M192" s="77">
        <v>0</v>
      </c>
      <c r="N192" s="77">
        <v>0</v>
      </c>
      <c r="O192" s="77">
        <v>0</v>
      </c>
      <c r="P192" s="77">
        <v>0</v>
      </c>
      <c r="Q192" s="77">
        <v>0</v>
      </c>
      <c r="R192" s="77">
        <v>0</v>
      </c>
    </row>
    <row r="193" spans="1:18">
      <c r="A193" s="51"/>
      <c r="B193" s="54" t="s">
        <v>242</v>
      </c>
      <c r="C193" s="77">
        <v>576.58178431573265</v>
      </c>
      <c r="D193" s="77">
        <v>574.27556957883985</v>
      </c>
      <c r="E193" s="77">
        <v>580.97543449768079</v>
      </c>
      <c r="F193" s="77">
        <v>538.8875173367536</v>
      </c>
      <c r="G193" s="77">
        <v>464.99631688072918</v>
      </c>
      <c r="H193" s="77">
        <v>537.91003554661711</v>
      </c>
      <c r="I193" s="77">
        <v>489.05601753445779</v>
      </c>
      <c r="J193" s="77">
        <v>572.32662744696609</v>
      </c>
      <c r="K193" s="77">
        <v>519.58275376892493</v>
      </c>
      <c r="L193" s="77">
        <v>512.50353760093458</v>
      </c>
      <c r="M193" s="77">
        <v>589.32316912843555</v>
      </c>
      <c r="N193" s="77">
        <v>530.79669783769793</v>
      </c>
      <c r="O193" s="77">
        <v>648.90339388903283</v>
      </c>
      <c r="P193" s="77">
        <v>582.09542389993157</v>
      </c>
      <c r="Q193" s="77">
        <v>666.46394457056044</v>
      </c>
      <c r="R193" s="77">
        <v>851.92856956478988</v>
      </c>
    </row>
    <row r="194" spans="1:18">
      <c r="A194" s="54" t="s">
        <v>263</v>
      </c>
      <c r="B194" s="48"/>
    </row>
    <row r="195" spans="1:18">
      <c r="A195" s="51"/>
      <c r="B195" s="54" t="s">
        <v>264</v>
      </c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</row>
    <row r="196" spans="1:18">
      <c r="A196" s="51"/>
      <c r="B196" s="55" t="s">
        <v>265</v>
      </c>
      <c r="C196" s="64">
        <v>175.467524</v>
      </c>
      <c r="D196" s="64">
        <v>272.86529100000001</v>
      </c>
      <c r="E196" s="64">
        <v>249.941146</v>
      </c>
      <c r="F196" s="64">
        <v>295.28677600000003</v>
      </c>
      <c r="G196" s="64">
        <v>154.08475200000001</v>
      </c>
      <c r="H196" s="64">
        <v>256.32457599999998</v>
      </c>
      <c r="I196" s="64">
        <v>278.01279900000003</v>
      </c>
      <c r="J196" s="64">
        <v>294.16147600000005</v>
      </c>
      <c r="K196" s="64">
        <v>269.475683</v>
      </c>
      <c r="L196" s="64">
        <v>281.73160100000001</v>
      </c>
      <c r="M196" s="64">
        <v>295.43910399999999</v>
      </c>
      <c r="N196" s="64">
        <v>289.042283</v>
      </c>
      <c r="O196" s="64">
        <v>326.66930300000001</v>
      </c>
      <c r="P196" s="64">
        <v>315.92766499999999</v>
      </c>
      <c r="Q196" s="64">
        <v>324.01439099999999</v>
      </c>
      <c r="R196" s="64">
        <v>343.52478300000001</v>
      </c>
    </row>
    <row r="197" spans="1:18">
      <c r="A197" s="51"/>
      <c r="B197" s="55" t="s">
        <v>266</v>
      </c>
      <c r="C197" s="64">
        <v>182.32437100000001</v>
      </c>
      <c r="D197" s="64">
        <v>224.06989900000002</v>
      </c>
      <c r="E197" s="64">
        <v>186.65128000000001</v>
      </c>
      <c r="F197" s="64">
        <v>239.06849700000001</v>
      </c>
      <c r="G197" s="64">
        <v>147.09153599999999</v>
      </c>
      <c r="H197" s="64">
        <v>171.05428499999999</v>
      </c>
      <c r="I197" s="64">
        <v>167.664388</v>
      </c>
      <c r="J197" s="64">
        <v>285.94872200000003</v>
      </c>
      <c r="K197" s="64">
        <v>241.39187799999999</v>
      </c>
      <c r="L197" s="64">
        <v>226.71299999999999</v>
      </c>
      <c r="M197" s="64">
        <v>269.984848</v>
      </c>
      <c r="N197" s="64">
        <v>231.80215700000002</v>
      </c>
      <c r="O197" s="64">
        <v>280.154945</v>
      </c>
      <c r="P197" s="64">
        <v>274.16569799999996</v>
      </c>
      <c r="Q197" s="64">
        <v>290.37901600000004</v>
      </c>
      <c r="R197" s="64">
        <v>313.43241700000004</v>
      </c>
    </row>
    <row r="198" spans="1:18">
      <c r="A198" s="51"/>
      <c r="B198" s="67" t="s">
        <v>267</v>
      </c>
      <c r="C198" s="64">
        <v>184.121656</v>
      </c>
      <c r="D198" s="64">
        <v>194.34289600000002</v>
      </c>
      <c r="E198" s="64">
        <v>191.31288800000002</v>
      </c>
      <c r="F198" s="64">
        <v>222.00626800000001</v>
      </c>
      <c r="G198" s="64">
        <v>150.34114600000001</v>
      </c>
      <c r="H198" s="64">
        <v>181.02780600000003</v>
      </c>
      <c r="I198" s="64">
        <v>194.62620699999999</v>
      </c>
      <c r="J198" s="64">
        <v>243.27972600000001</v>
      </c>
      <c r="K198" s="64">
        <v>209.10099500000001</v>
      </c>
      <c r="L198" s="64">
        <v>241.64948699999999</v>
      </c>
      <c r="M198" s="64">
        <v>235.36667199999999</v>
      </c>
      <c r="N198" s="64">
        <v>231.61082400000001</v>
      </c>
      <c r="O198" s="64">
        <v>279.14304399999997</v>
      </c>
      <c r="P198" s="64">
        <v>254.872929</v>
      </c>
      <c r="Q198" s="64">
        <v>280.14263</v>
      </c>
      <c r="R198" s="64">
        <v>303.13858700000003</v>
      </c>
    </row>
    <row r="199" spans="1:18">
      <c r="A199" s="51"/>
      <c r="B199" s="67" t="s">
        <v>268</v>
      </c>
      <c r="C199" s="64">
        <v>191.96251699999999</v>
      </c>
      <c r="D199" s="64">
        <v>178.13487400000002</v>
      </c>
      <c r="E199" s="64">
        <v>193.30363200000002</v>
      </c>
      <c r="F199" s="64">
        <v>176.270128</v>
      </c>
      <c r="G199" s="64">
        <v>158.74012400000001</v>
      </c>
      <c r="H199" s="64">
        <v>185.58673800000003</v>
      </c>
      <c r="I199" s="64">
        <v>180.735669</v>
      </c>
      <c r="J199" s="64">
        <v>210.66298600000002</v>
      </c>
      <c r="K199" s="64">
        <v>174.46640100000002</v>
      </c>
      <c r="L199" s="64">
        <v>209.82056200000002</v>
      </c>
      <c r="M199" s="64">
        <v>215.39106799999999</v>
      </c>
      <c r="N199" s="64">
        <v>171.37531899999999</v>
      </c>
      <c r="O199" s="64">
        <v>217.068321</v>
      </c>
      <c r="P199" s="64">
        <v>180.07947899999999</v>
      </c>
      <c r="Q199" s="64">
        <v>254.03043299999999</v>
      </c>
      <c r="R199" s="64">
        <v>260.17367400000001</v>
      </c>
    </row>
    <row r="200" spans="1:18">
      <c r="A200" s="51"/>
      <c r="B200" s="67" t="s">
        <v>262</v>
      </c>
      <c r="C200" s="64">
        <v>204.02913800000002</v>
      </c>
      <c r="D200" s="64">
        <v>213.75018599999999</v>
      </c>
      <c r="E200" s="64">
        <v>223.307187</v>
      </c>
      <c r="F200" s="64">
        <v>182.58418599999999</v>
      </c>
      <c r="G200" s="64">
        <v>155.25474600000001</v>
      </c>
      <c r="H200" s="64">
        <v>212.212692</v>
      </c>
      <c r="I200" s="64">
        <v>147.89930900000002</v>
      </c>
      <c r="J200" s="64">
        <v>172.48556299999998</v>
      </c>
      <c r="K200" s="64">
        <v>190.170177</v>
      </c>
      <c r="L200" s="64">
        <v>160.65365100000002</v>
      </c>
      <c r="M200" s="64">
        <v>170.91337899999999</v>
      </c>
      <c r="N200" s="64">
        <v>176.11978400000001</v>
      </c>
      <c r="O200" s="64">
        <v>170.44732199999999</v>
      </c>
      <c r="P200" s="64">
        <v>153.53957300000002</v>
      </c>
      <c r="Q200" s="64">
        <v>219.22194000000002</v>
      </c>
      <c r="R200" s="64">
        <v>181.12545700000001</v>
      </c>
    </row>
    <row r="201" spans="1:18">
      <c r="A201" s="51"/>
      <c r="B201" s="67" t="s">
        <v>269</v>
      </c>
      <c r="C201" s="64">
        <v>219.295118</v>
      </c>
      <c r="D201" s="64">
        <v>215.939874</v>
      </c>
      <c r="E201" s="64">
        <v>298.88694500000003</v>
      </c>
      <c r="F201" s="64">
        <v>197.33192099999999</v>
      </c>
      <c r="G201" s="64">
        <v>157.16180799999998</v>
      </c>
      <c r="H201" s="64">
        <v>289.23992400000003</v>
      </c>
      <c r="I201" s="64">
        <v>155.549262</v>
      </c>
      <c r="J201" s="64">
        <v>215.62821400000001</v>
      </c>
      <c r="K201" s="64">
        <v>211.50899200000001</v>
      </c>
      <c r="L201" s="64">
        <v>157.529416</v>
      </c>
      <c r="M201" s="64">
        <v>204.80376100000001</v>
      </c>
      <c r="N201" s="64">
        <v>193.09806599999999</v>
      </c>
      <c r="O201" s="64">
        <v>202.23302699999999</v>
      </c>
      <c r="P201" s="64">
        <v>187.76046299999999</v>
      </c>
      <c r="Q201" s="64">
        <v>176.80306200000001</v>
      </c>
      <c r="R201" s="64">
        <v>152.852045</v>
      </c>
    </row>
    <row r="202" spans="1:18">
      <c r="A202" s="51"/>
      <c r="B202" s="67" t="s">
        <v>270</v>
      </c>
      <c r="C202" s="64">
        <v>212.72900200000001</v>
      </c>
      <c r="D202" s="64">
        <v>223.495082</v>
      </c>
      <c r="E202" s="64">
        <v>272.05614700000001</v>
      </c>
      <c r="F202" s="64">
        <v>221.68776000000003</v>
      </c>
      <c r="G202" s="64">
        <v>163.44717700000001</v>
      </c>
      <c r="H202" s="64">
        <v>260.25599799999998</v>
      </c>
      <c r="I202" s="64">
        <v>167.48003800000001</v>
      </c>
      <c r="J202" s="64">
        <v>221.711591</v>
      </c>
      <c r="K202" s="64">
        <v>223.05200099999999</v>
      </c>
      <c r="L202" s="64">
        <v>169.45569399999999</v>
      </c>
      <c r="M202" s="64">
        <v>210.010434</v>
      </c>
      <c r="N202" s="64">
        <v>207.20955900000001</v>
      </c>
      <c r="O202" s="64">
        <v>201.40087299999999</v>
      </c>
      <c r="P202" s="64">
        <v>196.726146</v>
      </c>
      <c r="Q202" s="64">
        <v>193.500923</v>
      </c>
      <c r="R202" s="64">
        <v>156.92425200000002</v>
      </c>
    </row>
    <row r="203" spans="1:18">
      <c r="A203" s="51"/>
      <c r="B203" s="67" t="s">
        <v>271</v>
      </c>
      <c r="C203" s="64">
        <v>221.232101</v>
      </c>
      <c r="D203" s="64">
        <v>224.71845300000001</v>
      </c>
      <c r="E203" s="64">
        <v>279.72305200000005</v>
      </c>
      <c r="F203" s="64">
        <v>200.73263399999999</v>
      </c>
      <c r="G203" s="64">
        <v>189.020859</v>
      </c>
      <c r="H203" s="64">
        <v>247.51857199999998</v>
      </c>
      <c r="I203" s="64">
        <v>161.74051900000001</v>
      </c>
      <c r="J203" s="64">
        <v>222.86751699999999</v>
      </c>
      <c r="K203" s="64">
        <v>208.41727600000002</v>
      </c>
      <c r="L203" s="64">
        <v>164.669116</v>
      </c>
      <c r="M203" s="64">
        <v>207.81782199999998</v>
      </c>
      <c r="N203" s="64">
        <v>202.83736500000001</v>
      </c>
      <c r="O203" s="64">
        <v>199.383126</v>
      </c>
      <c r="P203" s="64">
        <v>185.90366399999999</v>
      </c>
      <c r="Q203" s="64">
        <v>183.84643299999999</v>
      </c>
      <c r="R203" s="64">
        <v>153.46826100000001</v>
      </c>
    </row>
    <row r="204" spans="1:18">
      <c r="A204" s="51"/>
      <c r="B204" s="67" t="s">
        <v>272</v>
      </c>
      <c r="C204" s="64">
        <v>210.76667800000001</v>
      </c>
      <c r="D204" s="64">
        <v>212.80042000000003</v>
      </c>
      <c r="E204" s="64">
        <v>238.21026600000002</v>
      </c>
      <c r="F204" s="64">
        <v>187.115206</v>
      </c>
      <c r="G204" s="64">
        <v>175.47379800000002</v>
      </c>
      <c r="H204" s="64">
        <v>233.14608200000001</v>
      </c>
      <c r="I204" s="64">
        <v>197.245901</v>
      </c>
      <c r="J204" s="64">
        <v>187.38700800000001</v>
      </c>
      <c r="K204" s="64">
        <v>183.82816399999999</v>
      </c>
      <c r="L204" s="64">
        <v>166.41530300000002</v>
      </c>
      <c r="M204" s="64">
        <v>176.08915500000001</v>
      </c>
      <c r="N204" s="64">
        <v>183.33473600000002</v>
      </c>
      <c r="O204" s="64">
        <v>173.78850299999999</v>
      </c>
      <c r="P204" s="64">
        <v>168.97548600000002</v>
      </c>
      <c r="Q204" s="64">
        <v>172.15462100000002</v>
      </c>
      <c r="R204" s="64">
        <v>204.98250099999998</v>
      </c>
    </row>
    <row r="205" spans="1:18">
      <c r="A205" s="51"/>
      <c r="B205" s="67" t="s">
        <v>273</v>
      </c>
      <c r="C205" s="64">
        <v>206.971542</v>
      </c>
      <c r="D205" s="64">
        <v>191.42011400000001</v>
      </c>
      <c r="E205" s="64">
        <v>196.58148499999999</v>
      </c>
      <c r="F205" s="64">
        <v>169.19378500000002</v>
      </c>
      <c r="G205" s="64">
        <v>163.71491800000001</v>
      </c>
      <c r="H205" s="64">
        <v>189.84577400000001</v>
      </c>
      <c r="I205" s="64">
        <v>155.66596799999999</v>
      </c>
      <c r="J205" s="64">
        <v>207.11498399999999</v>
      </c>
      <c r="K205" s="64">
        <v>171.658514</v>
      </c>
      <c r="L205" s="64">
        <v>209.79539000000003</v>
      </c>
      <c r="M205" s="64">
        <v>176.001115</v>
      </c>
      <c r="N205" s="64">
        <v>187.140872</v>
      </c>
      <c r="O205" s="64">
        <v>221.36650299999999</v>
      </c>
      <c r="P205" s="64">
        <v>209.783851</v>
      </c>
      <c r="Q205" s="64">
        <v>231.25079000000002</v>
      </c>
      <c r="R205" s="64">
        <v>286.06083599999999</v>
      </c>
    </row>
    <row r="206" spans="1:18">
      <c r="A206" s="51"/>
      <c r="B206" s="67" t="s">
        <v>274</v>
      </c>
      <c r="C206" s="64">
        <v>186.83545800000002</v>
      </c>
      <c r="D206" s="64">
        <v>177.00777400000001</v>
      </c>
      <c r="E206" s="64">
        <v>173.75479100000001</v>
      </c>
      <c r="F206" s="64">
        <v>184.85311100000001</v>
      </c>
      <c r="G206" s="64">
        <v>150.623424</v>
      </c>
      <c r="H206" s="64">
        <v>161.83962599999998</v>
      </c>
      <c r="I206" s="64">
        <v>183.97537299999999</v>
      </c>
      <c r="J206" s="64">
        <v>244.94643500000001</v>
      </c>
      <c r="K206" s="64">
        <v>238.09589199999999</v>
      </c>
      <c r="L206" s="64">
        <v>225.121984</v>
      </c>
      <c r="M206" s="64">
        <v>239.508332</v>
      </c>
      <c r="N206" s="64">
        <v>215.311195</v>
      </c>
      <c r="O206" s="64">
        <v>271.61763500000001</v>
      </c>
      <c r="P206" s="64">
        <v>229.772391</v>
      </c>
      <c r="Q206" s="64">
        <v>286.85057699999999</v>
      </c>
      <c r="R206" s="64">
        <v>307.06608799999998</v>
      </c>
    </row>
    <row r="207" spans="1:18">
      <c r="A207" s="51"/>
      <c r="B207" s="67" t="s">
        <v>275</v>
      </c>
      <c r="C207" s="64">
        <v>173.64217499999998</v>
      </c>
      <c r="D207" s="64">
        <v>264.86748299999999</v>
      </c>
      <c r="E207" s="64">
        <v>269.95522199999999</v>
      </c>
      <c r="F207" s="64">
        <v>248.07775100000001</v>
      </c>
      <c r="G207" s="64">
        <v>155.64427499999999</v>
      </c>
      <c r="H207" s="64">
        <v>206.74922899999999</v>
      </c>
      <c r="I207" s="64">
        <v>248.37922599999999</v>
      </c>
      <c r="J207" s="64">
        <v>274.13283000000001</v>
      </c>
      <c r="K207" s="64">
        <v>251.274326</v>
      </c>
      <c r="L207" s="64">
        <v>257.04840899999999</v>
      </c>
      <c r="M207" s="64">
        <v>279.42112800000001</v>
      </c>
      <c r="N207" s="64">
        <v>267.67805699999997</v>
      </c>
      <c r="O207" s="64">
        <v>278.09501500000005</v>
      </c>
      <c r="P207" s="64">
        <v>293.51297499999998</v>
      </c>
      <c r="Q207" s="64">
        <v>286.67909700000001</v>
      </c>
      <c r="R207" s="64">
        <v>310.07610800000003</v>
      </c>
    </row>
    <row r="208" spans="1:18">
      <c r="A208" s="51"/>
      <c r="B208" s="67" t="s">
        <v>276</v>
      </c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</row>
    <row r="209" spans="1:18">
      <c r="A209" s="51"/>
      <c r="B209" s="55" t="s">
        <v>265</v>
      </c>
      <c r="C209" s="64" t="s">
        <v>440</v>
      </c>
      <c r="D209" s="64" t="s">
        <v>399</v>
      </c>
      <c r="E209" s="64" t="s">
        <v>371</v>
      </c>
      <c r="F209" s="64" t="s">
        <v>344</v>
      </c>
      <c r="G209" s="64" t="s">
        <v>372</v>
      </c>
      <c r="H209" s="64" t="s">
        <v>371</v>
      </c>
      <c r="I209" s="64" t="s">
        <v>371</v>
      </c>
      <c r="J209" s="64" t="s">
        <v>344</v>
      </c>
      <c r="K209" s="64" t="s">
        <v>344</v>
      </c>
      <c r="L209" s="64" t="s">
        <v>344</v>
      </c>
      <c r="M209" s="64" t="s">
        <v>344</v>
      </c>
      <c r="N209" s="64" t="s">
        <v>344</v>
      </c>
      <c r="O209" s="64" t="s">
        <v>344</v>
      </c>
      <c r="P209" s="64" t="s">
        <v>344</v>
      </c>
      <c r="Q209" s="64" t="s">
        <v>344</v>
      </c>
      <c r="R209" s="64" t="s">
        <v>344</v>
      </c>
    </row>
    <row r="210" spans="1:18">
      <c r="A210" s="51"/>
      <c r="B210" s="55" t="s">
        <v>266</v>
      </c>
      <c r="C210" s="64" t="s">
        <v>336</v>
      </c>
      <c r="D210" s="64" t="s">
        <v>421</v>
      </c>
      <c r="E210" s="64" t="s">
        <v>361</v>
      </c>
      <c r="F210" s="64" t="s">
        <v>384</v>
      </c>
      <c r="G210" s="64" t="s">
        <v>376</v>
      </c>
      <c r="H210" s="64" t="s">
        <v>388</v>
      </c>
      <c r="I210" s="64" t="s">
        <v>346</v>
      </c>
      <c r="J210" s="64" t="s">
        <v>363</v>
      </c>
      <c r="K210" s="64" t="s">
        <v>388</v>
      </c>
      <c r="L210" s="64" t="s">
        <v>421</v>
      </c>
      <c r="M210" s="64" t="s">
        <v>388</v>
      </c>
      <c r="N210" s="64" t="s">
        <v>363</v>
      </c>
      <c r="O210" s="64" t="s">
        <v>388</v>
      </c>
      <c r="P210" s="64" t="s">
        <v>402</v>
      </c>
      <c r="Q210" s="64" t="s">
        <v>388</v>
      </c>
      <c r="R210" s="64" t="s">
        <v>346</v>
      </c>
    </row>
    <row r="211" spans="1:18">
      <c r="A211" s="51"/>
      <c r="B211" s="67" t="s">
        <v>267</v>
      </c>
      <c r="C211" s="64" t="s">
        <v>398</v>
      </c>
      <c r="D211" s="64" t="s">
        <v>386</v>
      </c>
      <c r="E211" s="64" t="s">
        <v>441</v>
      </c>
      <c r="F211" s="64" t="s">
        <v>387</v>
      </c>
      <c r="G211" s="64" t="s">
        <v>383</v>
      </c>
      <c r="H211" s="64" t="s">
        <v>362</v>
      </c>
      <c r="I211" s="64" t="s">
        <v>448</v>
      </c>
      <c r="J211" s="64" t="s">
        <v>387</v>
      </c>
      <c r="K211" s="64" t="s">
        <v>387</v>
      </c>
      <c r="L211" s="64" t="s">
        <v>386</v>
      </c>
      <c r="M211" s="64" t="s">
        <v>386</v>
      </c>
      <c r="N211" s="64" t="s">
        <v>362</v>
      </c>
      <c r="O211" s="64" t="s">
        <v>362</v>
      </c>
      <c r="P211" s="64" t="s">
        <v>362</v>
      </c>
      <c r="Q211" s="64" t="s">
        <v>362</v>
      </c>
      <c r="R211" s="64" t="s">
        <v>352</v>
      </c>
    </row>
    <row r="212" spans="1:18">
      <c r="A212" s="51"/>
      <c r="B212" s="67" t="s">
        <v>268</v>
      </c>
      <c r="C212" s="64" t="s">
        <v>395</v>
      </c>
      <c r="D212" s="64" t="s">
        <v>312</v>
      </c>
      <c r="E212" s="64" t="s">
        <v>322</v>
      </c>
      <c r="F212" s="64" t="s">
        <v>385</v>
      </c>
      <c r="G212" s="64" t="s">
        <v>335</v>
      </c>
      <c r="H212" s="64" t="s">
        <v>312</v>
      </c>
      <c r="I212" s="64" t="s">
        <v>449</v>
      </c>
      <c r="J212" s="64" t="s">
        <v>373</v>
      </c>
      <c r="K212" s="64" t="s">
        <v>319</v>
      </c>
      <c r="L212" s="64" t="s">
        <v>385</v>
      </c>
      <c r="M212" s="64" t="s">
        <v>385</v>
      </c>
      <c r="N212" s="64" t="s">
        <v>353</v>
      </c>
      <c r="O212" s="64" t="s">
        <v>380</v>
      </c>
      <c r="P212" s="64" t="s">
        <v>373</v>
      </c>
      <c r="Q212" s="64" t="s">
        <v>385</v>
      </c>
      <c r="R212" s="64" t="s">
        <v>353</v>
      </c>
    </row>
    <row r="213" spans="1:18">
      <c r="A213" s="51"/>
      <c r="B213" s="67" t="s">
        <v>262</v>
      </c>
      <c r="C213" s="64" t="s">
        <v>390</v>
      </c>
      <c r="D213" s="64" t="s">
        <v>307</v>
      </c>
      <c r="E213" s="64" t="s">
        <v>308</v>
      </c>
      <c r="F213" s="64" t="s">
        <v>313</v>
      </c>
      <c r="G213" s="64" t="s">
        <v>311</v>
      </c>
      <c r="H213" s="64" t="s">
        <v>313</v>
      </c>
      <c r="I213" s="64" t="s">
        <v>401</v>
      </c>
      <c r="J213" s="64" t="s">
        <v>313</v>
      </c>
      <c r="K213" s="64" t="s">
        <v>313</v>
      </c>
      <c r="L213" s="64" t="s">
        <v>400</v>
      </c>
      <c r="M213" s="64" t="s">
        <v>308</v>
      </c>
      <c r="N213" s="64" t="s">
        <v>396</v>
      </c>
      <c r="O213" s="64" t="s">
        <v>454</v>
      </c>
      <c r="P213" s="64" t="s">
        <v>403</v>
      </c>
      <c r="Q213" s="64" t="s">
        <v>455</v>
      </c>
      <c r="R213" s="64" t="s">
        <v>455</v>
      </c>
    </row>
    <row r="214" spans="1:18">
      <c r="A214" s="51"/>
      <c r="B214" s="67" t="s">
        <v>269</v>
      </c>
      <c r="C214" s="64" t="s">
        <v>419</v>
      </c>
      <c r="D214" s="64" t="s">
        <v>422</v>
      </c>
      <c r="E214" s="64" t="s">
        <v>407</v>
      </c>
      <c r="F214" s="64" t="s">
        <v>426</v>
      </c>
      <c r="G214" s="64" t="s">
        <v>374</v>
      </c>
      <c r="H214" s="64" t="s">
        <v>447</v>
      </c>
      <c r="I214" s="64" t="s">
        <v>316</v>
      </c>
      <c r="J214" s="64" t="s">
        <v>318</v>
      </c>
      <c r="K214" s="64" t="s">
        <v>451</v>
      </c>
      <c r="L214" s="64" t="s">
        <v>415</v>
      </c>
      <c r="M214" s="64" t="s">
        <v>321</v>
      </c>
      <c r="N214" s="64" t="s">
        <v>314</v>
      </c>
      <c r="O214" s="64" t="s">
        <v>324</v>
      </c>
      <c r="P214" s="64" t="s">
        <v>434</v>
      </c>
      <c r="Q214" s="64" t="s">
        <v>329</v>
      </c>
      <c r="R214" s="64" t="s">
        <v>451</v>
      </c>
    </row>
    <row r="215" spans="1:18">
      <c r="A215" s="51"/>
      <c r="B215" s="67" t="s">
        <v>270</v>
      </c>
      <c r="C215" s="64" t="s">
        <v>420</v>
      </c>
      <c r="D215" s="64" t="s">
        <v>406</v>
      </c>
      <c r="E215" s="64" t="s">
        <v>309</v>
      </c>
      <c r="F215" s="64" t="s">
        <v>310</v>
      </c>
      <c r="G215" s="64" t="s">
        <v>409</v>
      </c>
      <c r="H215" s="64" t="s">
        <v>315</v>
      </c>
      <c r="I215" s="64" t="s">
        <v>317</v>
      </c>
      <c r="J215" s="64" t="s">
        <v>381</v>
      </c>
      <c r="K215" s="64" t="s">
        <v>413</v>
      </c>
      <c r="L215" s="64" t="s">
        <v>375</v>
      </c>
      <c r="M215" s="64" t="s">
        <v>392</v>
      </c>
      <c r="N215" s="64" t="s">
        <v>323</v>
      </c>
      <c r="O215" s="64" t="s">
        <v>325</v>
      </c>
      <c r="P215" s="64" t="s">
        <v>327</v>
      </c>
      <c r="Q215" s="64" t="s">
        <v>397</v>
      </c>
      <c r="R215" s="64" t="s">
        <v>327</v>
      </c>
    </row>
    <row r="216" spans="1:18">
      <c r="A216" s="51"/>
      <c r="B216" s="67" t="s">
        <v>271</v>
      </c>
      <c r="C216" s="64" t="s">
        <v>337</v>
      </c>
      <c r="D216" s="64" t="s">
        <v>364</v>
      </c>
      <c r="E216" s="64" t="s">
        <v>370</v>
      </c>
      <c r="F216" s="64" t="s">
        <v>443</v>
      </c>
      <c r="G216" s="64" t="s">
        <v>411</v>
      </c>
      <c r="H216" s="64" t="s">
        <v>377</v>
      </c>
      <c r="I216" s="64" t="s">
        <v>412</v>
      </c>
      <c r="J216" s="64" t="s">
        <v>432</v>
      </c>
      <c r="K216" s="64" t="s">
        <v>343</v>
      </c>
      <c r="L216" s="64" t="s">
        <v>452</v>
      </c>
      <c r="M216" s="64" t="s">
        <v>433</v>
      </c>
      <c r="N216" s="64" t="s">
        <v>416</v>
      </c>
      <c r="O216" s="64" t="s">
        <v>326</v>
      </c>
      <c r="P216" s="64" t="s">
        <v>328</v>
      </c>
      <c r="Q216" s="64" t="s">
        <v>418</v>
      </c>
      <c r="R216" s="64" t="s">
        <v>456</v>
      </c>
    </row>
    <row r="217" spans="1:18">
      <c r="A217" s="51"/>
      <c r="B217" s="67" t="s">
        <v>272</v>
      </c>
      <c r="C217" s="64" t="s">
        <v>338</v>
      </c>
      <c r="D217" s="64" t="s">
        <v>365</v>
      </c>
      <c r="E217" s="64" t="s">
        <v>425</v>
      </c>
      <c r="F217" s="64" t="s">
        <v>339</v>
      </c>
      <c r="G217" s="64" t="s">
        <v>445</v>
      </c>
      <c r="H217" s="64" t="s">
        <v>394</v>
      </c>
      <c r="I217" s="64" t="s">
        <v>342</v>
      </c>
      <c r="J217" s="64" t="s">
        <v>450</v>
      </c>
      <c r="K217" s="64" t="s">
        <v>414</v>
      </c>
      <c r="L217" s="64" t="s">
        <v>320</v>
      </c>
      <c r="M217" s="64" t="s">
        <v>347</v>
      </c>
      <c r="N217" s="64" t="s">
        <v>417</v>
      </c>
      <c r="O217" s="64" t="s">
        <v>349</v>
      </c>
      <c r="P217" s="64" t="s">
        <v>320</v>
      </c>
      <c r="Q217" s="64" t="s">
        <v>351</v>
      </c>
      <c r="R217" s="64" t="s">
        <v>430</v>
      </c>
    </row>
    <row r="218" spans="1:18">
      <c r="A218" s="51"/>
      <c r="B218" s="67" t="s">
        <v>273</v>
      </c>
      <c r="C218" s="64" t="s">
        <v>404</v>
      </c>
      <c r="D218" s="64" t="s">
        <v>366</v>
      </c>
      <c r="E218" s="64" t="s">
        <v>408</v>
      </c>
      <c r="F218" s="64" t="s">
        <v>340</v>
      </c>
      <c r="G218" s="64" t="s">
        <v>410</v>
      </c>
      <c r="H218" s="64" t="s">
        <v>341</v>
      </c>
      <c r="I218" s="64" t="s">
        <v>378</v>
      </c>
      <c r="J218" s="64" t="s">
        <v>367</v>
      </c>
      <c r="K218" s="64" t="s">
        <v>391</v>
      </c>
      <c r="L218" s="64" t="s">
        <v>367</v>
      </c>
      <c r="M218" s="64" t="s">
        <v>428</v>
      </c>
      <c r="N218" s="64" t="s">
        <v>431</v>
      </c>
      <c r="O218" s="64" t="s">
        <v>424</v>
      </c>
      <c r="P218" s="64" t="s">
        <v>424</v>
      </c>
      <c r="Q218" s="64" t="s">
        <v>424</v>
      </c>
      <c r="R218" s="64" t="s">
        <v>354</v>
      </c>
    </row>
    <row r="219" spans="1:18">
      <c r="A219" s="51"/>
      <c r="B219" s="67" t="s">
        <v>274</v>
      </c>
      <c r="C219" s="64" t="s">
        <v>393</v>
      </c>
      <c r="D219" s="64" t="s">
        <v>423</v>
      </c>
      <c r="E219" s="64" t="s">
        <v>442</v>
      </c>
      <c r="F219" s="64" t="s">
        <v>427</v>
      </c>
      <c r="G219" s="64" t="s">
        <v>429</v>
      </c>
      <c r="H219" s="64" t="s">
        <v>368</v>
      </c>
      <c r="I219" s="64" t="s">
        <v>368</v>
      </c>
      <c r="J219" s="64" t="s">
        <v>389</v>
      </c>
      <c r="K219" s="64" t="s">
        <v>389</v>
      </c>
      <c r="L219" s="64" t="s">
        <v>368</v>
      </c>
      <c r="M219" s="64" t="s">
        <v>389</v>
      </c>
      <c r="N219" s="64" t="s">
        <v>453</v>
      </c>
      <c r="O219" s="64" t="s">
        <v>368</v>
      </c>
      <c r="P219" s="64" t="s">
        <v>368</v>
      </c>
      <c r="Q219" s="64" t="s">
        <v>368</v>
      </c>
      <c r="R219" s="64" t="s">
        <v>355</v>
      </c>
    </row>
    <row r="220" spans="1:18">
      <c r="A220" s="51"/>
      <c r="B220" s="67" t="s">
        <v>275</v>
      </c>
      <c r="C220" s="64" t="s">
        <v>405</v>
      </c>
      <c r="D220" s="64" t="s">
        <v>382</v>
      </c>
      <c r="E220" s="64" t="s">
        <v>379</v>
      </c>
      <c r="F220" s="64" t="s">
        <v>444</v>
      </c>
      <c r="G220" s="64" t="s">
        <v>446</v>
      </c>
      <c r="H220" s="64" t="s">
        <v>379</v>
      </c>
      <c r="I220" s="64" t="s">
        <v>379</v>
      </c>
      <c r="J220" s="64" t="s">
        <v>379</v>
      </c>
      <c r="K220" s="64" t="s">
        <v>379</v>
      </c>
      <c r="L220" s="64" t="s">
        <v>382</v>
      </c>
      <c r="M220" s="64" t="s">
        <v>348</v>
      </c>
      <c r="N220" s="64" t="s">
        <v>345</v>
      </c>
      <c r="O220" s="64" t="s">
        <v>444</v>
      </c>
      <c r="P220" s="64" t="s">
        <v>350</v>
      </c>
      <c r="Q220" s="64" t="s">
        <v>382</v>
      </c>
      <c r="R220" s="64" t="s">
        <v>348</v>
      </c>
    </row>
    <row r="221" spans="1:18" s="75" customFormat="1">
      <c r="A221" s="69" t="s">
        <v>330</v>
      </c>
      <c r="B221" s="67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</row>
    <row r="222" spans="1:18" s="75" customFormat="1">
      <c r="A222" s="51"/>
      <c r="B222" s="78" t="s">
        <v>331</v>
      </c>
      <c r="C222" s="76">
        <v>9477.8799999999992</v>
      </c>
      <c r="D222" s="76">
        <v>10287.91</v>
      </c>
      <c r="E222" s="76">
        <v>9101.76</v>
      </c>
      <c r="F222" s="76">
        <v>8854.1</v>
      </c>
      <c r="G222" s="76">
        <v>7110.52</v>
      </c>
      <c r="H222" s="76">
        <v>9502.34</v>
      </c>
      <c r="I222" s="76">
        <v>7472.57</v>
      </c>
      <c r="J222" s="76">
        <v>9875.76</v>
      </c>
      <c r="K222" s="76">
        <v>8440.74</v>
      </c>
      <c r="L222" s="76">
        <v>4406.55</v>
      </c>
      <c r="M222" s="76">
        <v>9825.2999999999993</v>
      </c>
      <c r="N222" s="76">
        <v>8458.2800000000007</v>
      </c>
      <c r="O222" s="76">
        <v>10140.280000000001</v>
      </c>
      <c r="P222" s="76">
        <v>9452.31</v>
      </c>
      <c r="Q222" s="76">
        <v>10291.99</v>
      </c>
      <c r="R222" s="76">
        <v>12412.38</v>
      </c>
    </row>
    <row r="223" spans="1:18" s="75" customFormat="1">
      <c r="A223" s="51"/>
      <c r="B223" s="79" t="s">
        <v>332</v>
      </c>
      <c r="C223" s="76">
        <v>1902.35</v>
      </c>
      <c r="D223" s="76">
        <v>2064.94</v>
      </c>
      <c r="E223" s="76">
        <v>1826.86</v>
      </c>
      <c r="F223" s="76">
        <v>1777.15</v>
      </c>
      <c r="G223" s="76">
        <v>1427.19</v>
      </c>
      <c r="H223" s="76">
        <v>1907.26</v>
      </c>
      <c r="I223" s="76">
        <v>1499.86</v>
      </c>
      <c r="J223" s="76">
        <v>1982.21</v>
      </c>
      <c r="K223" s="76">
        <v>1694.18</v>
      </c>
      <c r="L223" s="76">
        <v>884.46</v>
      </c>
      <c r="M223" s="76">
        <v>1972.09</v>
      </c>
      <c r="N223" s="76">
        <v>1697.7</v>
      </c>
      <c r="O223" s="76">
        <v>2035.31</v>
      </c>
      <c r="P223" s="76">
        <v>1897.22</v>
      </c>
      <c r="Q223" s="76">
        <v>2065.7600000000002</v>
      </c>
      <c r="R223" s="76">
        <v>2491.35</v>
      </c>
    </row>
    <row r="224" spans="1:18">
      <c r="A224" s="69" t="s">
        <v>277</v>
      </c>
      <c r="B224" s="70"/>
    </row>
    <row r="225" spans="1:18">
      <c r="A225" s="69"/>
      <c r="B225" s="71" t="s">
        <v>72</v>
      </c>
      <c r="C225" s="57">
        <v>0</v>
      </c>
      <c r="D225" s="57">
        <v>0</v>
      </c>
      <c r="E225" s="57">
        <v>0</v>
      </c>
      <c r="F225" s="57">
        <v>0</v>
      </c>
      <c r="G225" s="57">
        <v>0</v>
      </c>
      <c r="H225" s="57">
        <v>0</v>
      </c>
      <c r="I225" s="57">
        <v>0</v>
      </c>
      <c r="J225" s="57">
        <v>0</v>
      </c>
      <c r="K225" s="57">
        <v>0</v>
      </c>
      <c r="L225" s="57">
        <v>0</v>
      </c>
      <c r="M225" s="57">
        <v>0</v>
      </c>
      <c r="N225" s="57">
        <v>0</v>
      </c>
      <c r="O225" s="57">
        <v>0</v>
      </c>
      <c r="P225" s="57">
        <v>0</v>
      </c>
      <c r="Q225" s="57">
        <v>0</v>
      </c>
      <c r="R225" s="57">
        <v>0</v>
      </c>
    </row>
    <row r="226" spans="1:18">
      <c r="A226" s="69"/>
      <c r="B226" s="71" t="s">
        <v>86</v>
      </c>
      <c r="C226" s="57">
        <v>0</v>
      </c>
      <c r="D226" s="57">
        <v>0</v>
      </c>
      <c r="E226" s="57">
        <v>0</v>
      </c>
      <c r="F226" s="57">
        <v>0</v>
      </c>
      <c r="G226" s="57">
        <v>0</v>
      </c>
      <c r="H226" s="57">
        <v>0</v>
      </c>
      <c r="I226" s="57">
        <v>0</v>
      </c>
      <c r="J226" s="57">
        <v>0</v>
      </c>
      <c r="K226" s="57">
        <v>0</v>
      </c>
      <c r="L226" s="57">
        <v>0</v>
      </c>
      <c r="M226" s="57">
        <v>0</v>
      </c>
      <c r="N226" s="57">
        <v>0</v>
      </c>
      <c r="O226" s="57">
        <v>0</v>
      </c>
      <c r="P226" s="57">
        <v>0</v>
      </c>
      <c r="Q226" s="57">
        <v>0</v>
      </c>
      <c r="R226" s="57">
        <v>0</v>
      </c>
    </row>
    <row r="227" spans="1:18">
      <c r="A227" s="69"/>
      <c r="B227" s="71" t="s">
        <v>88</v>
      </c>
      <c r="C227" s="57">
        <v>174.59</v>
      </c>
      <c r="D227" s="57">
        <v>174.59</v>
      </c>
      <c r="E227" s="57">
        <v>174.59</v>
      </c>
      <c r="F227" s="57">
        <v>174.59</v>
      </c>
      <c r="G227" s="57">
        <v>174.59</v>
      </c>
      <c r="H227" s="57">
        <v>174.59</v>
      </c>
      <c r="I227" s="57">
        <v>174.59</v>
      </c>
      <c r="J227" s="57">
        <v>174.59</v>
      </c>
      <c r="K227" s="57">
        <v>174.59</v>
      </c>
      <c r="L227" s="57">
        <v>174.59</v>
      </c>
      <c r="M227" s="57">
        <v>174.59</v>
      </c>
      <c r="N227" s="57">
        <v>174.59</v>
      </c>
      <c r="O227" s="57">
        <v>174.59</v>
      </c>
      <c r="P227" s="57">
        <v>174.59</v>
      </c>
      <c r="Q227" s="57">
        <v>174.59</v>
      </c>
      <c r="R227" s="57">
        <v>174.59</v>
      </c>
    </row>
    <row r="228" spans="1:18">
      <c r="A228" s="69"/>
      <c r="B228" s="70" t="s">
        <v>278</v>
      </c>
      <c r="C228" s="57">
        <v>174.59</v>
      </c>
      <c r="D228" s="57">
        <v>174.59</v>
      </c>
      <c r="E228" s="57">
        <v>174.59</v>
      </c>
      <c r="F228" s="57">
        <v>174.59</v>
      </c>
      <c r="G228" s="57">
        <v>174.59</v>
      </c>
      <c r="H228" s="57">
        <v>174.59</v>
      </c>
      <c r="I228" s="57">
        <v>174.59</v>
      </c>
      <c r="J228" s="57">
        <v>174.59</v>
      </c>
      <c r="K228" s="57">
        <v>174.59</v>
      </c>
      <c r="L228" s="57">
        <v>174.59</v>
      </c>
      <c r="M228" s="57">
        <v>174.59</v>
      </c>
      <c r="N228" s="57">
        <v>174.59</v>
      </c>
      <c r="O228" s="57">
        <v>174.59</v>
      </c>
      <c r="P228" s="57">
        <v>174.59</v>
      </c>
      <c r="Q228" s="57">
        <v>174.59</v>
      </c>
      <c r="R228" s="57">
        <v>174.59</v>
      </c>
    </row>
    <row r="229" spans="1:18">
      <c r="A229" s="69" t="s">
        <v>279</v>
      </c>
      <c r="B229" s="71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</row>
    <row r="230" spans="1:18">
      <c r="A230" s="51"/>
      <c r="B230" s="67" t="s">
        <v>280</v>
      </c>
      <c r="C230" s="57">
        <v>217515.01</v>
      </c>
      <c r="D230" s="57">
        <v>262053.0416</v>
      </c>
      <c r="E230" s="57">
        <v>241014.01490000001</v>
      </c>
      <c r="F230" s="57">
        <v>224448.24419999999</v>
      </c>
      <c r="G230" s="57">
        <v>74776.462299999999</v>
      </c>
      <c r="H230" s="57">
        <v>248524.98079999999</v>
      </c>
      <c r="I230" s="57">
        <v>78603.443899999998</v>
      </c>
      <c r="J230" s="57">
        <v>206387.2066</v>
      </c>
      <c r="K230" s="57">
        <v>287375.42009999999</v>
      </c>
      <c r="L230" s="57">
        <v>51519.128499999999</v>
      </c>
      <c r="M230" s="57">
        <v>403762.22850000003</v>
      </c>
      <c r="N230" s="57">
        <v>286519.12609999999</v>
      </c>
      <c r="O230" s="57">
        <v>275477.22460000002</v>
      </c>
      <c r="P230" s="57">
        <v>272384.97379999998</v>
      </c>
      <c r="Q230" s="57">
        <v>278900.66700000002</v>
      </c>
      <c r="R230" s="57">
        <v>265111.7622</v>
      </c>
    </row>
    <row r="231" spans="1:18">
      <c r="A231" s="51"/>
      <c r="B231" s="55" t="s">
        <v>281</v>
      </c>
      <c r="C231" s="57">
        <v>503903.24719999998</v>
      </c>
      <c r="D231" s="57">
        <v>657846.15220000001</v>
      </c>
      <c r="E231" s="57">
        <v>567043.25230000005</v>
      </c>
      <c r="F231" s="57">
        <v>510281.59120000002</v>
      </c>
      <c r="G231" s="57">
        <v>199758.36060000001</v>
      </c>
      <c r="H231" s="57">
        <v>588951.51710000006</v>
      </c>
      <c r="I231" s="57">
        <v>209993.46919999999</v>
      </c>
      <c r="J231" s="57">
        <v>464337.11749999999</v>
      </c>
      <c r="K231" s="57">
        <v>670284.897</v>
      </c>
      <c r="L231" s="57">
        <v>122973.42140000001</v>
      </c>
      <c r="M231" s="57">
        <v>934095.64910000004</v>
      </c>
      <c r="N231" s="57">
        <v>669049.8713</v>
      </c>
      <c r="O231" s="57">
        <v>639444.34259999997</v>
      </c>
      <c r="P231" s="57">
        <v>636209.86730000004</v>
      </c>
      <c r="Q231" s="57">
        <v>648005.62300000002</v>
      </c>
      <c r="R231" s="57">
        <v>671788.25890000002</v>
      </c>
    </row>
    <row r="232" spans="1:18">
      <c r="A232" s="51"/>
      <c r="B232" s="67" t="s">
        <v>282</v>
      </c>
      <c r="C232" s="57">
        <v>887.67129999999997</v>
      </c>
      <c r="D232" s="57">
        <v>863.81309999999996</v>
      </c>
      <c r="E232" s="57">
        <v>957.33969999999999</v>
      </c>
      <c r="F232" s="57">
        <v>981.18409999999994</v>
      </c>
      <c r="G232" s="57">
        <v>171.029</v>
      </c>
      <c r="H232" s="57">
        <v>964.55010000000004</v>
      </c>
      <c r="I232" s="57">
        <v>179.80009999999999</v>
      </c>
      <c r="J232" s="57">
        <v>921.04960000000005</v>
      </c>
      <c r="K232" s="57">
        <v>1173.0994000000001</v>
      </c>
      <c r="L232" s="57">
        <v>195.2646</v>
      </c>
      <c r="M232" s="57">
        <v>1689.5278000000001</v>
      </c>
      <c r="N232" s="57">
        <v>1167.6062999999999</v>
      </c>
      <c r="O232" s="57">
        <v>1147.0797</v>
      </c>
      <c r="P232" s="57">
        <v>1117.4223999999999</v>
      </c>
      <c r="Q232" s="57">
        <v>1159.6669999999999</v>
      </c>
      <c r="R232" s="57">
        <v>821.70280000000002</v>
      </c>
    </row>
    <row r="233" spans="1:18">
      <c r="A233" s="51"/>
      <c r="B233" s="67" t="s">
        <v>283</v>
      </c>
      <c r="C233" s="57">
        <v>3388.5003999999999</v>
      </c>
      <c r="D233" s="57">
        <v>3736.8928000000001</v>
      </c>
      <c r="E233" s="57">
        <v>3204.268</v>
      </c>
      <c r="F233" s="57">
        <v>2541.4812000000002</v>
      </c>
      <c r="G233" s="57">
        <v>1848.5189</v>
      </c>
      <c r="H233" s="57">
        <v>4043.4052999999999</v>
      </c>
      <c r="I233" s="57">
        <v>1941.7988</v>
      </c>
      <c r="J233" s="57">
        <v>2760.3642</v>
      </c>
      <c r="K233" s="57">
        <v>3059.1768000000002</v>
      </c>
      <c r="L233" s="57">
        <v>534.53830000000005</v>
      </c>
      <c r="M233" s="57">
        <v>5049.3167000000003</v>
      </c>
      <c r="N233" s="57">
        <v>3035.5079000000001</v>
      </c>
      <c r="O233" s="57">
        <v>1848.0607</v>
      </c>
      <c r="P233" s="57">
        <v>1955.5562</v>
      </c>
      <c r="Q233" s="57">
        <v>1863.7826</v>
      </c>
      <c r="R233" s="57">
        <v>4434.6836000000003</v>
      </c>
    </row>
    <row r="234" spans="1:18">
      <c r="A234" s="51"/>
      <c r="B234" s="67" t="s">
        <v>284</v>
      </c>
      <c r="C234" s="57">
        <v>0</v>
      </c>
      <c r="D234" s="57">
        <v>0</v>
      </c>
      <c r="E234" s="57">
        <v>0</v>
      </c>
      <c r="F234" s="57">
        <v>0</v>
      </c>
      <c r="G234" s="57">
        <v>0</v>
      </c>
      <c r="H234" s="57">
        <v>0</v>
      </c>
      <c r="I234" s="57">
        <v>0</v>
      </c>
      <c r="J234" s="57">
        <v>0</v>
      </c>
      <c r="K234" s="57">
        <v>0</v>
      </c>
      <c r="L234" s="57">
        <v>0</v>
      </c>
      <c r="M234" s="57">
        <v>0</v>
      </c>
      <c r="N234" s="57">
        <v>0</v>
      </c>
      <c r="O234" s="57">
        <v>0</v>
      </c>
      <c r="P234" s="57">
        <v>0</v>
      </c>
      <c r="Q234" s="57">
        <v>0</v>
      </c>
      <c r="R234" s="57">
        <v>0</v>
      </c>
    </row>
    <row r="235" spans="1:18">
      <c r="A235" s="51"/>
      <c r="B235" s="67" t="s">
        <v>285</v>
      </c>
      <c r="C235" s="72">
        <v>1.54E-2</v>
      </c>
      <c r="D235" s="72">
        <v>1.0500000000000001E-2</v>
      </c>
      <c r="E235" s="72">
        <v>8.6999999999999994E-3</v>
      </c>
      <c r="F235" s="72">
        <v>9.2999999999999992E-3</v>
      </c>
      <c r="G235" s="72">
        <v>8.0000000000000004E-4</v>
      </c>
      <c r="H235" s="72">
        <v>7.6E-3</v>
      </c>
      <c r="I235" s="72">
        <v>8.9999999999999998E-4</v>
      </c>
      <c r="J235" s="72">
        <v>1.11E-2</v>
      </c>
      <c r="K235" s="72">
        <v>1.1900000000000001E-2</v>
      </c>
      <c r="L235" s="72">
        <v>2.0999999999999999E-3</v>
      </c>
      <c r="M235" s="72">
        <v>1.52E-2</v>
      </c>
      <c r="N235" s="72">
        <v>1.18E-2</v>
      </c>
      <c r="O235" s="72">
        <v>1.35E-2</v>
      </c>
      <c r="P235" s="72">
        <v>1.3599999999999999E-2</v>
      </c>
      <c r="Q235" s="72">
        <v>1.3599999999999999E-2</v>
      </c>
      <c r="R235" s="72">
        <v>1.5100000000000001E-2</v>
      </c>
    </row>
    <row r="236" spans="1:18">
      <c r="A236" s="51"/>
      <c r="B236" s="67" t="s">
        <v>295</v>
      </c>
      <c r="C236" s="57">
        <v>419.37248149999999</v>
      </c>
      <c r="D236" s="57">
        <v>1274.71</v>
      </c>
      <c r="E236" s="57">
        <v>23669.7</v>
      </c>
      <c r="F236" s="57">
        <v>4520.76</v>
      </c>
      <c r="G236" s="57">
        <v>11153.6</v>
      </c>
      <c r="H236" s="57">
        <v>20165.5</v>
      </c>
      <c r="I236" s="57">
        <v>11716.5</v>
      </c>
      <c r="J236" s="57">
        <v>171.6794314</v>
      </c>
      <c r="K236" s="57">
        <v>3181.05</v>
      </c>
      <c r="L236" s="57">
        <v>7065.54</v>
      </c>
      <c r="M236" s="57">
        <v>1162.4000000000001</v>
      </c>
      <c r="N236" s="57">
        <v>3156.42</v>
      </c>
      <c r="O236" s="57">
        <v>1214.74</v>
      </c>
      <c r="P236" s="57">
        <v>46390.6</v>
      </c>
      <c r="Q236" s="57">
        <v>1225.06</v>
      </c>
      <c r="R236" s="57">
        <v>890.01335829999994</v>
      </c>
    </row>
    <row r="237" spans="1:18">
      <c r="B237" s="63"/>
      <c r="C237" s="64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</row>
    <row r="238" spans="1:18">
      <c r="B238" s="63"/>
      <c r="C238" s="64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</row>
    <row r="239" spans="1:18">
      <c r="B239" s="63"/>
      <c r="C239" s="64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</row>
    <row r="240" spans="1:18">
      <c r="B240" s="63"/>
      <c r="C240" s="64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</row>
    <row r="241" spans="2:18">
      <c r="B241" s="63"/>
      <c r="C241" s="64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</row>
    <row r="242" spans="2:18">
      <c r="B242" s="63"/>
      <c r="C242" s="64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</row>
    <row r="243" spans="2:18">
      <c r="B243" s="63"/>
      <c r="C243" s="64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</row>
    <row r="244" spans="2:18">
      <c r="B244" s="63"/>
      <c r="C244" s="64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</row>
    <row r="245" spans="2:18">
      <c r="B245" s="63"/>
      <c r="C245" s="64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</row>
    <row r="246" spans="2:18">
      <c r="B246" s="63"/>
      <c r="C246" s="64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</row>
    <row r="247" spans="2:18">
      <c r="B247" s="63"/>
      <c r="C247" s="64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</row>
    <row r="248" spans="2:18">
      <c r="B248" s="63"/>
      <c r="C248" s="64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</row>
    <row r="249" spans="2:18">
      <c r="B249" s="63"/>
      <c r="C249" s="64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</row>
    <row r="250" spans="2:18">
      <c r="B250" s="63"/>
      <c r="C250" s="64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</row>
    <row r="251" spans="2:18">
      <c r="B251" s="63"/>
      <c r="C251" s="64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</row>
    <row r="252" spans="2:18">
      <c r="B252" s="63"/>
      <c r="C252" s="64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</row>
    <row r="253" spans="2:18">
      <c r="B253" s="63"/>
      <c r="C253" s="64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</row>
    <row r="254" spans="2:18">
      <c r="B254" s="63"/>
      <c r="C254" s="64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</row>
    <row r="255" spans="2:18">
      <c r="B255" s="63"/>
      <c r="C255" s="64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</row>
    <row r="256" spans="2:18">
      <c r="B256" s="63"/>
      <c r="C256" s="64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</row>
    <row r="257" spans="2:18">
      <c r="B257" s="63"/>
      <c r="C257" s="64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</row>
    <row r="258" spans="2:18">
      <c r="B258" s="63"/>
      <c r="C258" s="64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</row>
    <row r="260" spans="2:18">
      <c r="B260" s="62"/>
    </row>
    <row r="261" spans="2:18">
      <c r="B261" s="63"/>
      <c r="C261" s="64"/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</row>
    <row r="262" spans="2:18">
      <c r="B262" s="63"/>
      <c r="C262" s="64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</row>
    <row r="263" spans="2:18">
      <c r="B263" s="63"/>
      <c r="C263" s="64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</row>
    <row r="264" spans="2:18">
      <c r="B264" s="63"/>
      <c r="C264" s="64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</row>
    <row r="265" spans="2:18">
      <c r="B265" s="63"/>
      <c r="C265" s="64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</row>
    <row r="266" spans="2:18">
      <c r="B266" s="63"/>
      <c r="C266" s="64"/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</row>
    <row r="267" spans="2:18">
      <c r="B267" s="63"/>
      <c r="C267" s="64"/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</row>
    <row r="268" spans="2:18">
      <c r="B268" s="63"/>
      <c r="C268" s="64"/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</row>
    <row r="269" spans="2:18">
      <c r="B269" s="63"/>
      <c r="C269" s="64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</row>
    <row r="270" spans="2:18">
      <c r="B270" s="63"/>
      <c r="C270" s="64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</row>
    <row r="271" spans="2:18">
      <c r="B271" s="63"/>
      <c r="C271" s="64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</row>
    <row r="272" spans="2:18">
      <c r="B272" s="63"/>
      <c r="C272" s="64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</row>
    <row r="273" spans="2:18">
      <c r="B273" s="63"/>
      <c r="C273" s="64"/>
      <c r="D273" s="57"/>
      <c r="E273" s="57"/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</row>
    <row r="274" spans="2:18">
      <c r="B274" s="63"/>
      <c r="C274" s="64"/>
      <c r="D274" s="57"/>
      <c r="E274" s="57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</row>
    <row r="275" spans="2:18">
      <c r="B275" s="63"/>
      <c r="C275" s="64"/>
      <c r="D275" s="57"/>
      <c r="E275" s="57"/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</row>
    <row r="276" spans="2:18">
      <c r="B276" s="63"/>
      <c r="C276" s="64"/>
      <c r="D276" s="57"/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</row>
    <row r="277" spans="2:18">
      <c r="B277" s="63"/>
      <c r="C277" s="64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</row>
    <row r="278" spans="2:18">
      <c r="B278" s="63"/>
      <c r="C278" s="64"/>
      <c r="D278" s="57"/>
      <c r="E278" s="57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</row>
    <row r="279" spans="2:18">
      <c r="B279" s="63"/>
      <c r="C279" s="64"/>
      <c r="D279" s="57"/>
      <c r="E279" s="57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</row>
    <row r="280" spans="2:18">
      <c r="B280" s="63"/>
      <c r="C280" s="64"/>
      <c r="D280" s="57"/>
      <c r="E280" s="57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</row>
    <row r="281" spans="2:18">
      <c r="B281" s="63"/>
      <c r="C281" s="64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</row>
    <row r="282" spans="2:18">
      <c r="B282" s="63"/>
      <c r="C282" s="64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</row>
    <row r="283" spans="2:18">
      <c r="B283" s="63"/>
      <c r="C283" s="64"/>
      <c r="D283" s="57"/>
      <c r="E283" s="57"/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57"/>
      <c r="Q283" s="57"/>
      <c r="R283" s="57"/>
    </row>
    <row r="284" spans="2:18">
      <c r="B284" s="63"/>
      <c r="C284" s="64"/>
      <c r="D284" s="57"/>
      <c r="E284" s="57"/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57"/>
      <c r="Q284" s="57"/>
      <c r="R284" s="57"/>
    </row>
    <row r="285" spans="2:18">
      <c r="B285" s="63"/>
      <c r="C285" s="64"/>
      <c r="D285" s="57"/>
      <c r="E285" s="57"/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57"/>
      <c r="Q285" s="57"/>
      <c r="R285" s="57"/>
    </row>
    <row r="286" spans="2:18">
      <c r="B286" s="63"/>
      <c r="C286" s="64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57"/>
    </row>
    <row r="287" spans="2:18">
      <c r="B287" s="63"/>
      <c r="C287" s="64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</row>
    <row r="288" spans="2:18">
      <c r="B288" s="63"/>
      <c r="C288" s="64"/>
      <c r="D288" s="57"/>
      <c r="E288" s="57"/>
      <c r="F288" s="57"/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</row>
    <row r="289" spans="2:18">
      <c r="B289" s="63"/>
      <c r="C289" s="64"/>
      <c r="D289" s="57"/>
      <c r="E289" s="57"/>
      <c r="F289" s="57"/>
      <c r="G289" s="57"/>
      <c r="H289" s="57"/>
      <c r="I289" s="57"/>
      <c r="J289" s="57"/>
      <c r="K289" s="57"/>
      <c r="L289" s="57"/>
      <c r="M289" s="57"/>
      <c r="N289" s="57"/>
      <c r="O289" s="57"/>
      <c r="P289" s="57"/>
      <c r="Q289" s="57"/>
      <c r="R289" s="57"/>
    </row>
    <row r="291" spans="2:18">
      <c r="B291" s="62"/>
    </row>
    <row r="292" spans="2:18">
      <c r="B292" s="63"/>
      <c r="C292" s="64"/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/>
    </row>
    <row r="293" spans="2:18">
      <c r="B293" s="63"/>
      <c r="C293" s="64"/>
      <c r="D293" s="57"/>
      <c r="E293" s="57"/>
      <c r="F293" s="57"/>
      <c r="G293" s="57"/>
      <c r="H293" s="57"/>
      <c r="I293" s="57"/>
      <c r="J293" s="57"/>
      <c r="K293" s="57"/>
      <c r="L293" s="57"/>
      <c r="M293" s="57"/>
      <c r="N293" s="57"/>
      <c r="O293" s="57"/>
      <c r="P293" s="57"/>
      <c r="Q293" s="57"/>
      <c r="R293" s="57"/>
    </row>
    <row r="294" spans="2:18">
      <c r="B294" s="63"/>
      <c r="C294" s="64"/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</row>
    <row r="295" spans="2:18">
      <c r="B295" s="63"/>
      <c r="C295" s="64"/>
      <c r="D295" s="57"/>
      <c r="E295" s="57"/>
      <c r="F295" s="57"/>
      <c r="G295" s="57"/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/>
    </row>
    <row r="296" spans="2:18">
      <c r="B296" s="63"/>
      <c r="C296" s="64"/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</row>
    <row r="297" spans="2:18">
      <c r="B297" s="63"/>
      <c r="C297" s="64"/>
      <c r="D297" s="57"/>
      <c r="E297" s="57"/>
      <c r="F297" s="57"/>
      <c r="G297" s="57"/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</row>
    <row r="298" spans="2:18">
      <c r="B298" s="63"/>
      <c r="C298" s="64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</row>
    <row r="299" spans="2:18">
      <c r="B299" s="63"/>
      <c r="C299" s="64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</row>
    <row r="300" spans="2:18">
      <c r="B300" s="63"/>
      <c r="C300" s="64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</row>
    <row r="301" spans="2:18">
      <c r="B301" s="63"/>
      <c r="C301" s="64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</row>
    <row r="302" spans="2:18">
      <c r="B302" s="63"/>
      <c r="C302" s="64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</row>
    <row r="303" spans="2:18">
      <c r="B303" s="63"/>
      <c r="C303" s="64"/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</row>
    <row r="304" spans="2:18">
      <c r="B304" s="63"/>
      <c r="C304" s="64"/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</row>
    <row r="305" spans="2:18">
      <c r="B305" s="63"/>
      <c r="C305" s="64"/>
      <c r="D305" s="57"/>
      <c r="E305" s="57"/>
      <c r="F305" s="57"/>
      <c r="G305" s="57"/>
      <c r="H305" s="57"/>
      <c r="I305" s="57"/>
      <c r="J305" s="57"/>
      <c r="K305" s="57"/>
      <c r="L305" s="57"/>
      <c r="M305" s="57"/>
      <c r="N305" s="57"/>
      <c r="O305" s="57"/>
      <c r="P305" s="57"/>
      <c r="Q305" s="57"/>
      <c r="R305" s="57"/>
    </row>
    <row r="306" spans="2:18">
      <c r="B306" s="63"/>
      <c r="C306" s="64"/>
      <c r="D306" s="57"/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</row>
    <row r="307" spans="2:18">
      <c r="B307" s="63"/>
      <c r="C307" s="64"/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57"/>
    </row>
    <row r="308" spans="2:18">
      <c r="B308" s="63"/>
      <c r="C308" s="64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</row>
    <row r="309" spans="2:18">
      <c r="B309" s="63"/>
      <c r="C309" s="64"/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</row>
    <row r="310" spans="2:18">
      <c r="B310" s="63"/>
      <c r="C310" s="64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</row>
    <row r="311" spans="2:18">
      <c r="B311" s="63"/>
      <c r="C311" s="64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</row>
    <row r="312" spans="2:18">
      <c r="B312" s="63"/>
      <c r="C312" s="64"/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</row>
    <row r="313" spans="2:18">
      <c r="B313" s="63"/>
      <c r="C313" s="64"/>
      <c r="D313" s="57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/>
    </row>
    <row r="314" spans="2:18">
      <c r="B314" s="63"/>
      <c r="C314" s="64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</row>
    <row r="315" spans="2:18">
      <c r="B315" s="63"/>
      <c r="C315" s="64"/>
      <c r="D315" s="57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57"/>
      <c r="Q315" s="57"/>
      <c r="R315" s="57"/>
    </row>
    <row r="316" spans="2:18">
      <c r="B316" s="63"/>
      <c r="C316" s="64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</row>
    <row r="317" spans="2:18">
      <c r="B317" s="63"/>
      <c r="C317" s="64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57"/>
      <c r="Q317" s="57"/>
      <c r="R317" s="57"/>
    </row>
    <row r="318" spans="2:18">
      <c r="B318" s="63"/>
      <c r="C318" s="64"/>
      <c r="D318" s="57"/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</row>
    <row r="319" spans="2:18">
      <c r="B319" s="63"/>
      <c r="C319" s="64"/>
      <c r="D319" s="57"/>
      <c r="E319" s="57"/>
      <c r="F319" s="57"/>
      <c r="G319" s="57"/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57"/>
    </row>
    <row r="320" spans="2:18">
      <c r="B320" s="63"/>
      <c r="C320" s="64"/>
      <c r="D320" s="57"/>
      <c r="E320" s="57"/>
      <c r="F320" s="57"/>
      <c r="G320" s="57"/>
      <c r="H320" s="57"/>
      <c r="I320" s="57"/>
      <c r="J320" s="57"/>
      <c r="K320" s="57"/>
      <c r="L320" s="57"/>
      <c r="M320" s="57"/>
      <c r="N320" s="57"/>
      <c r="O320" s="57"/>
      <c r="P320" s="57"/>
      <c r="Q320" s="57"/>
      <c r="R320" s="57"/>
    </row>
    <row r="322" spans="2:18">
      <c r="B322" s="62"/>
    </row>
    <row r="323" spans="2:18">
      <c r="B323" s="63"/>
      <c r="C323" s="64"/>
      <c r="D323" s="57"/>
      <c r="E323" s="57"/>
      <c r="F323" s="57"/>
      <c r="G323" s="57"/>
      <c r="H323" s="57"/>
      <c r="I323" s="57"/>
      <c r="J323" s="57"/>
      <c r="K323" s="57"/>
      <c r="L323" s="57"/>
      <c r="M323" s="57"/>
      <c r="N323" s="57"/>
      <c r="O323" s="57"/>
      <c r="P323" s="57"/>
      <c r="Q323" s="57"/>
      <c r="R323" s="57"/>
    </row>
    <row r="324" spans="2:18">
      <c r="B324" s="63"/>
      <c r="C324" s="64"/>
      <c r="D324" s="57"/>
      <c r="E324" s="57"/>
      <c r="F324" s="57"/>
      <c r="G324" s="57"/>
      <c r="H324" s="57"/>
      <c r="I324" s="57"/>
      <c r="J324" s="57"/>
      <c r="K324" s="57"/>
      <c r="L324" s="57"/>
      <c r="M324" s="57"/>
      <c r="N324" s="57"/>
      <c r="O324" s="57"/>
      <c r="P324" s="57"/>
      <c r="Q324" s="57"/>
      <c r="R324" s="57"/>
    </row>
    <row r="325" spans="2:18">
      <c r="B325" s="63"/>
      <c r="C325" s="64"/>
      <c r="D325" s="57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</row>
    <row r="326" spans="2:18">
      <c r="B326" s="63"/>
      <c r="C326" s="64"/>
      <c r="D326" s="57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</row>
    <row r="327" spans="2:18">
      <c r="B327" s="63"/>
      <c r="C327" s="64"/>
      <c r="D327" s="57"/>
      <c r="E327" s="57"/>
      <c r="F327" s="57"/>
      <c r="G327" s="57"/>
      <c r="H327" s="57"/>
      <c r="I327" s="57"/>
      <c r="J327" s="57"/>
      <c r="K327" s="57"/>
      <c r="L327" s="57"/>
      <c r="M327" s="57"/>
      <c r="N327" s="57"/>
      <c r="O327" s="57"/>
      <c r="P327" s="57"/>
      <c r="Q327" s="57"/>
      <c r="R327" s="57"/>
    </row>
    <row r="328" spans="2:18">
      <c r="B328" s="63"/>
      <c r="C328" s="64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57"/>
      <c r="Q328" s="57"/>
      <c r="R328" s="57"/>
    </row>
    <row r="329" spans="2:18">
      <c r="B329" s="63"/>
      <c r="C329" s="64"/>
      <c r="D329" s="57"/>
      <c r="E329" s="57"/>
      <c r="F329" s="57"/>
      <c r="G329" s="57"/>
      <c r="H329" s="57"/>
      <c r="I329" s="57"/>
      <c r="J329" s="57"/>
      <c r="K329" s="57"/>
      <c r="L329" s="57"/>
      <c r="M329" s="57"/>
      <c r="N329" s="57"/>
      <c r="O329" s="57"/>
      <c r="P329" s="57"/>
      <c r="Q329" s="57"/>
      <c r="R329" s="57"/>
    </row>
    <row r="330" spans="2:18">
      <c r="B330" s="63"/>
      <c r="C330" s="64"/>
      <c r="D330" s="57"/>
      <c r="E330" s="57"/>
      <c r="F330" s="57"/>
      <c r="G330" s="57"/>
      <c r="H330" s="57"/>
      <c r="I330" s="57"/>
      <c r="J330" s="57"/>
      <c r="K330" s="57"/>
      <c r="L330" s="57"/>
      <c r="M330" s="57"/>
      <c r="N330" s="57"/>
      <c r="O330" s="57"/>
      <c r="P330" s="57"/>
      <c r="Q330" s="57"/>
      <c r="R330" s="57"/>
    </row>
    <row r="331" spans="2:18">
      <c r="B331" s="63"/>
      <c r="C331" s="64"/>
      <c r="D331" s="57"/>
      <c r="E331" s="57"/>
      <c r="F331" s="57"/>
      <c r="G331" s="57"/>
      <c r="H331" s="57"/>
      <c r="I331" s="57"/>
      <c r="J331" s="57"/>
      <c r="K331" s="57"/>
      <c r="L331" s="57"/>
      <c r="M331" s="57"/>
      <c r="N331" s="57"/>
      <c r="O331" s="57"/>
      <c r="P331" s="57"/>
      <c r="Q331" s="57"/>
      <c r="R331" s="57"/>
    </row>
    <row r="332" spans="2:18">
      <c r="B332" s="63"/>
      <c r="C332" s="64"/>
      <c r="D332" s="57"/>
      <c r="E332" s="57"/>
      <c r="F332" s="57"/>
      <c r="G332" s="57"/>
      <c r="H332" s="57"/>
      <c r="I332" s="57"/>
      <c r="J332" s="57"/>
      <c r="K332" s="57"/>
      <c r="L332" s="57"/>
      <c r="M332" s="57"/>
      <c r="N332" s="57"/>
      <c r="O332" s="57"/>
      <c r="P332" s="57"/>
      <c r="Q332" s="57"/>
      <c r="R332" s="57"/>
    </row>
    <row r="333" spans="2:18">
      <c r="B333" s="63"/>
      <c r="C333" s="64"/>
      <c r="D333" s="57"/>
      <c r="E333" s="57"/>
      <c r="F333" s="57"/>
      <c r="G333" s="57"/>
      <c r="H333" s="57"/>
      <c r="I333" s="57"/>
      <c r="J333" s="57"/>
      <c r="K333" s="57"/>
      <c r="L333" s="57"/>
      <c r="M333" s="57"/>
      <c r="N333" s="57"/>
      <c r="O333" s="57"/>
      <c r="P333" s="57"/>
      <c r="Q333" s="57"/>
      <c r="R333" s="57"/>
    </row>
    <row r="334" spans="2:18">
      <c r="B334" s="63"/>
      <c r="C334" s="64"/>
      <c r="D334" s="57"/>
      <c r="E334" s="57"/>
      <c r="F334" s="57"/>
      <c r="G334" s="57"/>
      <c r="H334" s="57"/>
      <c r="I334" s="57"/>
      <c r="J334" s="57"/>
      <c r="K334" s="57"/>
      <c r="L334" s="57"/>
      <c r="M334" s="57"/>
      <c r="N334" s="57"/>
      <c r="O334" s="57"/>
      <c r="P334" s="57"/>
      <c r="Q334" s="57"/>
      <c r="R334" s="57"/>
    </row>
    <row r="335" spans="2:18">
      <c r="B335" s="63"/>
      <c r="C335" s="64"/>
      <c r="D335" s="57"/>
      <c r="E335" s="57"/>
      <c r="F335" s="57"/>
      <c r="G335" s="57"/>
      <c r="H335" s="57"/>
      <c r="I335" s="57"/>
      <c r="J335" s="57"/>
      <c r="K335" s="57"/>
      <c r="L335" s="57"/>
      <c r="M335" s="57"/>
      <c r="N335" s="57"/>
      <c r="O335" s="57"/>
      <c r="P335" s="57"/>
      <c r="Q335" s="57"/>
      <c r="R335" s="57"/>
    </row>
    <row r="336" spans="2:18">
      <c r="B336" s="63"/>
      <c r="C336" s="64"/>
      <c r="D336" s="57"/>
      <c r="E336" s="57"/>
      <c r="F336" s="57"/>
      <c r="G336" s="57"/>
      <c r="H336" s="57"/>
      <c r="I336" s="57"/>
      <c r="J336" s="57"/>
      <c r="K336" s="57"/>
      <c r="L336" s="57"/>
      <c r="M336" s="57"/>
      <c r="N336" s="57"/>
      <c r="O336" s="57"/>
      <c r="P336" s="57"/>
      <c r="Q336" s="57"/>
      <c r="R336" s="57"/>
    </row>
    <row r="337" spans="2:18">
      <c r="B337" s="63"/>
      <c r="C337" s="64"/>
      <c r="D337" s="57"/>
      <c r="E337" s="57"/>
      <c r="F337" s="57"/>
      <c r="G337" s="57"/>
      <c r="H337" s="57"/>
      <c r="I337" s="57"/>
      <c r="J337" s="57"/>
      <c r="K337" s="57"/>
      <c r="L337" s="57"/>
      <c r="M337" s="57"/>
      <c r="N337" s="57"/>
      <c r="O337" s="57"/>
      <c r="P337" s="57"/>
      <c r="Q337" s="57"/>
      <c r="R337" s="57"/>
    </row>
    <row r="338" spans="2:18">
      <c r="B338" s="63"/>
      <c r="C338" s="64"/>
      <c r="D338" s="57"/>
      <c r="E338" s="57"/>
      <c r="F338" s="57"/>
      <c r="G338" s="57"/>
      <c r="H338" s="57"/>
      <c r="I338" s="57"/>
      <c r="J338" s="57"/>
      <c r="K338" s="57"/>
      <c r="L338" s="57"/>
      <c r="M338" s="57"/>
      <c r="N338" s="57"/>
      <c r="O338" s="57"/>
      <c r="P338" s="57"/>
      <c r="Q338" s="57"/>
      <c r="R338" s="57"/>
    </row>
    <row r="339" spans="2:18">
      <c r="B339" s="63"/>
      <c r="C339" s="64"/>
      <c r="D339" s="57"/>
      <c r="E339" s="57"/>
      <c r="F339" s="57"/>
      <c r="G339" s="57"/>
      <c r="H339" s="57"/>
      <c r="I339" s="57"/>
      <c r="J339" s="57"/>
      <c r="K339" s="57"/>
      <c r="L339" s="57"/>
      <c r="M339" s="57"/>
      <c r="N339" s="57"/>
      <c r="O339" s="57"/>
      <c r="P339" s="57"/>
      <c r="Q339" s="57"/>
      <c r="R339" s="57"/>
    </row>
    <row r="340" spans="2:18">
      <c r="B340" s="63"/>
      <c r="C340" s="64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57"/>
      <c r="Q340" s="57"/>
      <c r="R340" s="57"/>
    </row>
    <row r="341" spans="2:18">
      <c r="B341" s="63"/>
      <c r="C341" s="64"/>
      <c r="D341" s="57"/>
      <c r="E341" s="57"/>
      <c r="F341" s="57"/>
      <c r="G341" s="57"/>
      <c r="H341" s="57"/>
      <c r="I341" s="57"/>
      <c r="J341" s="57"/>
      <c r="K341" s="57"/>
      <c r="L341" s="57"/>
      <c r="M341" s="57"/>
      <c r="N341" s="57"/>
      <c r="O341" s="57"/>
      <c r="P341" s="57"/>
      <c r="Q341" s="57"/>
      <c r="R341" s="57"/>
    </row>
    <row r="342" spans="2:18">
      <c r="B342" s="63"/>
      <c r="C342" s="64"/>
      <c r="D342" s="57"/>
      <c r="E342" s="57"/>
      <c r="F342" s="57"/>
      <c r="G342" s="57"/>
      <c r="H342" s="57"/>
      <c r="I342" s="57"/>
      <c r="J342" s="57"/>
      <c r="K342" s="57"/>
      <c r="L342" s="57"/>
      <c r="M342" s="57"/>
      <c r="N342" s="57"/>
      <c r="O342" s="57"/>
      <c r="P342" s="57"/>
      <c r="Q342" s="57"/>
      <c r="R342" s="57"/>
    </row>
    <row r="343" spans="2:18">
      <c r="B343" s="63"/>
      <c r="C343" s="64"/>
      <c r="D343" s="57"/>
      <c r="E343" s="57"/>
      <c r="F343" s="57"/>
      <c r="G343" s="57"/>
      <c r="H343" s="57"/>
      <c r="I343" s="57"/>
      <c r="J343" s="57"/>
      <c r="K343" s="57"/>
      <c r="L343" s="57"/>
      <c r="M343" s="57"/>
      <c r="N343" s="57"/>
      <c r="O343" s="57"/>
      <c r="P343" s="57"/>
      <c r="Q343" s="57"/>
      <c r="R343" s="57"/>
    </row>
    <row r="344" spans="2:18">
      <c r="B344" s="63"/>
      <c r="C344" s="64"/>
      <c r="D344" s="57"/>
      <c r="E344" s="57"/>
      <c r="F344" s="57"/>
      <c r="G344" s="57"/>
      <c r="H344" s="57"/>
      <c r="I344" s="57"/>
      <c r="J344" s="57"/>
      <c r="K344" s="57"/>
      <c r="L344" s="57"/>
      <c r="M344" s="57"/>
      <c r="N344" s="57"/>
      <c r="O344" s="57"/>
      <c r="P344" s="57"/>
      <c r="Q344" s="57"/>
      <c r="R344" s="57"/>
    </row>
    <row r="345" spans="2:18">
      <c r="B345" s="63"/>
      <c r="C345" s="64"/>
      <c r="D345" s="57"/>
      <c r="E345" s="57"/>
      <c r="F345" s="57"/>
      <c r="G345" s="57"/>
      <c r="H345" s="57"/>
      <c r="I345" s="57"/>
      <c r="J345" s="57"/>
      <c r="K345" s="57"/>
      <c r="L345" s="57"/>
      <c r="M345" s="57"/>
      <c r="N345" s="57"/>
      <c r="O345" s="57"/>
      <c r="P345" s="57"/>
      <c r="Q345" s="57"/>
      <c r="R345" s="57"/>
    </row>
    <row r="346" spans="2:18">
      <c r="B346" s="63"/>
      <c r="C346" s="64"/>
      <c r="D346" s="57"/>
      <c r="E346" s="57"/>
      <c r="F346" s="57"/>
      <c r="G346" s="57"/>
      <c r="H346" s="57"/>
      <c r="I346" s="57"/>
      <c r="J346" s="57"/>
      <c r="K346" s="57"/>
      <c r="L346" s="57"/>
      <c r="M346" s="57"/>
      <c r="N346" s="57"/>
      <c r="O346" s="57"/>
      <c r="P346" s="57"/>
      <c r="Q346" s="57"/>
      <c r="R346" s="57"/>
    </row>
    <row r="347" spans="2:18">
      <c r="B347" s="63"/>
      <c r="C347" s="64"/>
      <c r="D347" s="57"/>
      <c r="E347" s="57"/>
      <c r="F347" s="57"/>
      <c r="G347" s="57"/>
      <c r="H347" s="57"/>
      <c r="I347" s="57"/>
      <c r="J347" s="57"/>
      <c r="K347" s="57"/>
      <c r="L347" s="57"/>
      <c r="M347" s="57"/>
      <c r="N347" s="57"/>
      <c r="O347" s="57"/>
      <c r="P347" s="57"/>
      <c r="Q347" s="57"/>
      <c r="R347" s="57"/>
    </row>
    <row r="348" spans="2:18">
      <c r="B348" s="63"/>
      <c r="C348" s="64"/>
      <c r="D348" s="57"/>
      <c r="E348" s="57"/>
      <c r="F348" s="57"/>
      <c r="G348" s="57"/>
      <c r="H348" s="57"/>
      <c r="I348" s="57"/>
      <c r="J348" s="57"/>
      <c r="K348" s="57"/>
      <c r="L348" s="57"/>
      <c r="M348" s="57"/>
      <c r="N348" s="57"/>
      <c r="O348" s="57"/>
      <c r="P348" s="57"/>
      <c r="Q348" s="57"/>
      <c r="R348" s="57"/>
    </row>
    <row r="349" spans="2:18">
      <c r="B349" s="63"/>
      <c r="C349" s="64"/>
      <c r="D349" s="57"/>
      <c r="E349" s="57"/>
      <c r="F349" s="57"/>
      <c r="G349" s="57"/>
      <c r="H349" s="57"/>
      <c r="I349" s="57"/>
      <c r="J349" s="57"/>
      <c r="K349" s="57"/>
      <c r="L349" s="57"/>
      <c r="M349" s="57"/>
      <c r="N349" s="57"/>
      <c r="O349" s="57"/>
      <c r="P349" s="57"/>
      <c r="Q349" s="57"/>
      <c r="R349" s="57"/>
    </row>
    <row r="350" spans="2:18">
      <c r="B350" s="63"/>
      <c r="C350" s="64"/>
      <c r="D350" s="57"/>
      <c r="E350" s="57"/>
      <c r="F350" s="57"/>
      <c r="G350" s="57"/>
      <c r="H350" s="57"/>
      <c r="I350" s="57"/>
      <c r="J350" s="57"/>
      <c r="K350" s="57"/>
      <c r="L350" s="57"/>
      <c r="M350" s="57"/>
      <c r="N350" s="57"/>
      <c r="O350" s="57"/>
      <c r="P350" s="57"/>
      <c r="Q350" s="57"/>
      <c r="R350" s="57"/>
    </row>
    <row r="351" spans="2:18">
      <c r="B351" s="63"/>
      <c r="C351" s="64"/>
      <c r="D351" s="57"/>
      <c r="E351" s="57"/>
      <c r="F351" s="57"/>
      <c r="G351" s="57"/>
      <c r="H351" s="57"/>
      <c r="I351" s="57"/>
      <c r="J351" s="57"/>
      <c r="K351" s="57"/>
      <c r="L351" s="57"/>
      <c r="M351" s="57"/>
      <c r="N351" s="57"/>
      <c r="O351" s="57"/>
      <c r="P351" s="57"/>
      <c r="Q351" s="57"/>
      <c r="R351" s="57"/>
    </row>
    <row r="353" spans="2:18">
      <c r="B353" s="62"/>
    </row>
    <row r="354" spans="2:18">
      <c r="B354" s="63"/>
      <c r="C354" s="64"/>
      <c r="D354" s="57"/>
      <c r="E354" s="57"/>
      <c r="F354" s="57"/>
      <c r="G354" s="57"/>
      <c r="H354" s="57"/>
      <c r="I354" s="57"/>
      <c r="J354" s="57"/>
      <c r="K354" s="57"/>
      <c r="L354" s="57"/>
      <c r="M354" s="57"/>
      <c r="N354" s="57"/>
      <c r="O354" s="57"/>
      <c r="P354" s="57"/>
      <c r="Q354" s="57"/>
      <c r="R354" s="57"/>
    </row>
    <row r="355" spans="2:18">
      <c r="B355" s="63"/>
      <c r="C355" s="64"/>
      <c r="D355" s="57"/>
      <c r="E355" s="57"/>
      <c r="F355" s="57"/>
      <c r="G355" s="57"/>
      <c r="H355" s="57"/>
      <c r="I355" s="57"/>
      <c r="J355" s="57"/>
      <c r="K355" s="57"/>
      <c r="L355" s="57"/>
      <c r="M355" s="57"/>
      <c r="N355" s="57"/>
      <c r="O355" s="57"/>
      <c r="P355" s="57"/>
      <c r="Q355" s="57"/>
      <c r="R355" s="57"/>
    </row>
    <row r="356" spans="2:18">
      <c r="B356" s="63"/>
      <c r="C356" s="64"/>
      <c r="D356" s="57"/>
      <c r="E356" s="57"/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57"/>
      <c r="Q356" s="57"/>
      <c r="R356" s="57"/>
    </row>
    <row r="357" spans="2:18">
      <c r="B357" s="63"/>
      <c r="C357" s="64"/>
      <c r="D357" s="57"/>
      <c r="E357" s="57"/>
      <c r="F357" s="57"/>
      <c r="G357" s="57"/>
      <c r="H357" s="57"/>
      <c r="I357" s="57"/>
      <c r="J357" s="57"/>
      <c r="K357" s="57"/>
      <c r="L357" s="57"/>
      <c r="M357" s="57"/>
      <c r="N357" s="57"/>
      <c r="O357" s="57"/>
      <c r="P357" s="57"/>
      <c r="Q357" s="57"/>
      <c r="R357" s="57"/>
    </row>
    <row r="358" spans="2:18">
      <c r="B358" s="63"/>
      <c r="C358" s="64"/>
      <c r="D358" s="57"/>
      <c r="E358" s="57"/>
      <c r="F358" s="57"/>
      <c r="G358" s="57"/>
      <c r="H358" s="57"/>
      <c r="I358" s="57"/>
      <c r="J358" s="57"/>
      <c r="K358" s="57"/>
      <c r="L358" s="57"/>
      <c r="M358" s="57"/>
      <c r="N358" s="57"/>
      <c r="O358" s="57"/>
      <c r="P358" s="57"/>
      <c r="Q358" s="57"/>
      <c r="R358" s="57"/>
    </row>
    <row r="359" spans="2:18">
      <c r="B359" s="63"/>
      <c r="C359" s="64"/>
      <c r="D359" s="57"/>
      <c r="E359" s="57"/>
      <c r="F359" s="57"/>
      <c r="G359" s="57"/>
      <c r="H359" s="57"/>
      <c r="I359" s="57"/>
      <c r="J359" s="57"/>
      <c r="K359" s="57"/>
      <c r="L359" s="57"/>
      <c r="M359" s="57"/>
      <c r="N359" s="57"/>
      <c r="O359" s="57"/>
      <c r="P359" s="57"/>
      <c r="Q359" s="57"/>
      <c r="R359" s="57"/>
    </row>
    <row r="360" spans="2:18">
      <c r="B360" s="63"/>
      <c r="C360" s="64"/>
      <c r="D360" s="57"/>
      <c r="E360" s="57"/>
      <c r="F360" s="57"/>
      <c r="G360" s="57"/>
      <c r="H360" s="57"/>
      <c r="I360" s="57"/>
      <c r="J360" s="57"/>
      <c r="K360" s="57"/>
      <c r="L360" s="57"/>
      <c r="M360" s="57"/>
      <c r="N360" s="57"/>
      <c r="O360" s="57"/>
      <c r="P360" s="57"/>
      <c r="Q360" s="57"/>
      <c r="R360" s="57"/>
    </row>
    <row r="361" spans="2:18">
      <c r="B361" s="63"/>
      <c r="C361" s="64"/>
      <c r="D361" s="57"/>
      <c r="E361" s="57"/>
      <c r="F361" s="57"/>
      <c r="G361" s="57"/>
      <c r="H361" s="57"/>
      <c r="I361" s="57"/>
      <c r="J361" s="57"/>
      <c r="K361" s="57"/>
      <c r="L361" s="57"/>
      <c r="M361" s="57"/>
      <c r="N361" s="57"/>
      <c r="O361" s="57"/>
      <c r="P361" s="57"/>
      <c r="Q361" s="57"/>
      <c r="R361" s="57"/>
    </row>
    <row r="362" spans="2:18">
      <c r="B362" s="63"/>
      <c r="C362" s="64"/>
      <c r="D362" s="57"/>
      <c r="E362" s="57"/>
      <c r="F362" s="57"/>
      <c r="G362" s="57"/>
      <c r="H362" s="57"/>
      <c r="I362" s="57"/>
      <c r="J362" s="57"/>
      <c r="K362" s="57"/>
      <c r="L362" s="57"/>
      <c r="M362" s="57"/>
      <c r="N362" s="57"/>
      <c r="O362" s="57"/>
      <c r="P362" s="57"/>
      <c r="Q362" s="57"/>
      <c r="R362" s="57"/>
    </row>
    <row r="363" spans="2:18">
      <c r="B363" s="63"/>
      <c r="C363" s="64"/>
      <c r="D363" s="57"/>
      <c r="E363" s="57"/>
      <c r="F363" s="57"/>
      <c r="G363" s="57"/>
      <c r="H363" s="57"/>
      <c r="I363" s="57"/>
      <c r="J363" s="57"/>
      <c r="K363" s="57"/>
      <c r="L363" s="57"/>
      <c r="M363" s="57"/>
      <c r="N363" s="57"/>
      <c r="O363" s="57"/>
      <c r="P363" s="57"/>
      <c r="Q363" s="57"/>
      <c r="R363" s="57"/>
    </row>
    <row r="364" spans="2:18">
      <c r="B364" s="63"/>
      <c r="C364" s="64"/>
      <c r="D364" s="57"/>
      <c r="E364" s="57"/>
      <c r="F364" s="57"/>
      <c r="G364" s="57"/>
      <c r="H364" s="57"/>
      <c r="I364" s="57"/>
      <c r="J364" s="57"/>
      <c r="K364" s="57"/>
      <c r="L364" s="57"/>
      <c r="M364" s="57"/>
      <c r="N364" s="57"/>
      <c r="O364" s="57"/>
      <c r="P364" s="57"/>
      <c r="Q364" s="57"/>
      <c r="R364" s="57"/>
    </row>
    <row r="365" spans="2:18">
      <c r="B365" s="63"/>
      <c r="C365" s="64"/>
      <c r="D365" s="57"/>
      <c r="E365" s="57"/>
      <c r="F365" s="57"/>
      <c r="G365" s="57"/>
      <c r="H365" s="57"/>
      <c r="I365" s="57"/>
      <c r="J365" s="57"/>
      <c r="K365" s="57"/>
      <c r="L365" s="57"/>
      <c r="M365" s="57"/>
      <c r="N365" s="57"/>
      <c r="O365" s="57"/>
      <c r="P365" s="57"/>
      <c r="Q365" s="57"/>
      <c r="R365" s="57"/>
    </row>
    <row r="366" spans="2:18">
      <c r="B366" s="63"/>
      <c r="C366" s="64"/>
      <c r="D366" s="57"/>
      <c r="E366" s="57"/>
      <c r="F366" s="57"/>
      <c r="G366" s="57"/>
      <c r="H366" s="57"/>
      <c r="I366" s="57"/>
      <c r="J366" s="57"/>
      <c r="K366" s="57"/>
      <c r="L366" s="57"/>
      <c r="M366" s="57"/>
      <c r="N366" s="57"/>
      <c r="O366" s="57"/>
      <c r="P366" s="57"/>
      <c r="Q366" s="57"/>
      <c r="R366" s="57"/>
    </row>
    <row r="367" spans="2:18">
      <c r="B367" s="63"/>
      <c r="C367" s="64"/>
      <c r="D367" s="57"/>
      <c r="E367" s="57"/>
      <c r="F367" s="57"/>
      <c r="G367" s="57"/>
      <c r="H367" s="57"/>
      <c r="I367" s="57"/>
      <c r="J367" s="57"/>
      <c r="K367" s="57"/>
      <c r="L367" s="57"/>
      <c r="M367" s="57"/>
      <c r="N367" s="57"/>
      <c r="O367" s="57"/>
      <c r="P367" s="57"/>
      <c r="Q367" s="57"/>
      <c r="R367" s="57"/>
    </row>
    <row r="368" spans="2:18">
      <c r="B368" s="63"/>
      <c r="C368" s="64"/>
      <c r="D368" s="57"/>
      <c r="E368" s="57"/>
      <c r="F368" s="57"/>
      <c r="G368" s="57"/>
      <c r="H368" s="57"/>
      <c r="I368" s="57"/>
      <c r="J368" s="57"/>
      <c r="K368" s="57"/>
      <c r="L368" s="57"/>
      <c r="M368" s="57"/>
      <c r="N368" s="57"/>
      <c r="O368" s="57"/>
      <c r="P368" s="57"/>
      <c r="Q368" s="57"/>
      <c r="R368" s="57"/>
    </row>
    <row r="369" spans="2:18">
      <c r="B369" s="63"/>
      <c r="C369" s="64"/>
      <c r="D369" s="57"/>
      <c r="E369" s="57"/>
      <c r="F369" s="57"/>
      <c r="G369" s="57"/>
      <c r="H369" s="57"/>
      <c r="I369" s="57"/>
      <c r="J369" s="57"/>
      <c r="K369" s="57"/>
      <c r="L369" s="57"/>
      <c r="M369" s="57"/>
      <c r="N369" s="57"/>
      <c r="O369" s="57"/>
      <c r="P369" s="57"/>
      <c r="Q369" s="57"/>
      <c r="R369" s="57"/>
    </row>
    <row r="370" spans="2:18">
      <c r="B370" s="63"/>
      <c r="C370" s="64"/>
      <c r="D370" s="57"/>
      <c r="E370" s="57"/>
      <c r="F370" s="57"/>
      <c r="G370" s="57"/>
      <c r="H370" s="57"/>
      <c r="I370" s="57"/>
      <c r="J370" s="57"/>
      <c r="K370" s="57"/>
      <c r="L370" s="57"/>
      <c r="M370" s="57"/>
      <c r="N370" s="57"/>
      <c r="O370" s="57"/>
      <c r="P370" s="57"/>
      <c r="Q370" s="57"/>
      <c r="R370" s="57"/>
    </row>
    <row r="371" spans="2:18">
      <c r="B371" s="63"/>
      <c r="C371" s="64"/>
      <c r="D371" s="57"/>
      <c r="E371" s="57"/>
      <c r="F371" s="57"/>
      <c r="G371" s="57"/>
      <c r="H371" s="57"/>
      <c r="I371" s="57"/>
      <c r="J371" s="57"/>
      <c r="K371" s="57"/>
      <c r="L371" s="57"/>
      <c r="M371" s="57"/>
      <c r="N371" s="57"/>
      <c r="O371" s="57"/>
      <c r="P371" s="57"/>
      <c r="Q371" s="57"/>
      <c r="R371" s="57"/>
    </row>
    <row r="372" spans="2:18">
      <c r="B372" s="63"/>
      <c r="C372" s="64"/>
      <c r="D372" s="57"/>
      <c r="E372" s="57"/>
      <c r="F372" s="57"/>
      <c r="G372" s="57"/>
      <c r="H372" s="57"/>
      <c r="I372" s="57"/>
      <c r="J372" s="57"/>
      <c r="K372" s="57"/>
      <c r="L372" s="57"/>
      <c r="M372" s="57"/>
      <c r="N372" s="57"/>
      <c r="O372" s="57"/>
      <c r="P372" s="57"/>
      <c r="Q372" s="57"/>
      <c r="R372" s="57"/>
    </row>
    <row r="373" spans="2:18">
      <c r="B373" s="63"/>
      <c r="C373" s="64"/>
      <c r="D373" s="57"/>
      <c r="E373" s="57"/>
      <c r="F373" s="57"/>
      <c r="G373" s="57"/>
      <c r="H373" s="57"/>
      <c r="I373" s="57"/>
      <c r="J373" s="57"/>
      <c r="K373" s="57"/>
      <c r="L373" s="57"/>
      <c r="M373" s="57"/>
      <c r="N373" s="57"/>
      <c r="O373" s="57"/>
      <c r="P373" s="57"/>
      <c r="Q373" s="57"/>
      <c r="R373" s="57"/>
    </row>
    <row r="374" spans="2:18">
      <c r="B374" s="63"/>
      <c r="C374" s="64"/>
      <c r="D374" s="57"/>
      <c r="E374" s="57"/>
      <c r="F374" s="57"/>
      <c r="G374" s="57"/>
      <c r="H374" s="57"/>
      <c r="I374" s="57"/>
      <c r="J374" s="57"/>
      <c r="K374" s="57"/>
      <c r="L374" s="57"/>
      <c r="M374" s="57"/>
      <c r="N374" s="57"/>
      <c r="O374" s="57"/>
      <c r="P374" s="57"/>
      <c r="Q374" s="57"/>
      <c r="R374" s="57"/>
    </row>
    <row r="375" spans="2:18">
      <c r="B375" s="63"/>
      <c r="C375" s="64"/>
      <c r="D375" s="57"/>
      <c r="E375" s="57"/>
      <c r="F375" s="57"/>
      <c r="G375" s="57"/>
      <c r="H375" s="57"/>
      <c r="I375" s="57"/>
      <c r="J375" s="57"/>
      <c r="K375" s="57"/>
      <c r="L375" s="57"/>
      <c r="M375" s="57"/>
      <c r="N375" s="57"/>
      <c r="O375" s="57"/>
      <c r="P375" s="57"/>
      <c r="Q375" s="57"/>
      <c r="R375" s="57"/>
    </row>
    <row r="376" spans="2:18">
      <c r="B376" s="63"/>
      <c r="C376" s="64"/>
      <c r="D376" s="57"/>
      <c r="E376" s="57"/>
      <c r="F376" s="57"/>
      <c r="G376" s="57"/>
      <c r="H376" s="57"/>
      <c r="I376" s="57"/>
      <c r="J376" s="57"/>
      <c r="K376" s="57"/>
      <c r="L376" s="57"/>
      <c r="M376" s="57"/>
      <c r="N376" s="57"/>
      <c r="O376" s="57"/>
      <c r="P376" s="57"/>
      <c r="Q376" s="57"/>
      <c r="R376" s="57"/>
    </row>
    <row r="377" spans="2:18">
      <c r="B377" s="63"/>
      <c r="C377" s="64"/>
      <c r="D377" s="57"/>
      <c r="E377" s="57"/>
      <c r="F377" s="57"/>
      <c r="G377" s="57"/>
      <c r="H377" s="57"/>
      <c r="I377" s="57"/>
      <c r="J377" s="57"/>
      <c r="K377" s="57"/>
      <c r="L377" s="57"/>
      <c r="M377" s="57"/>
      <c r="N377" s="57"/>
      <c r="O377" s="57"/>
      <c r="P377" s="57"/>
      <c r="Q377" s="57"/>
      <c r="R377" s="57"/>
    </row>
    <row r="378" spans="2:18">
      <c r="B378" s="63"/>
      <c r="C378" s="64"/>
      <c r="D378" s="57"/>
      <c r="E378" s="57"/>
      <c r="F378" s="57"/>
      <c r="G378" s="57"/>
      <c r="H378" s="57"/>
      <c r="I378" s="57"/>
      <c r="J378" s="57"/>
      <c r="K378" s="57"/>
      <c r="L378" s="57"/>
      <c r="M378" s="57"/>
      <c r="N378" s="57"/>
      <c r="O378" s="57"/>
      <c r="P378" s="57"/>
      <c r="Q378" s="57"/>
      <c r="R378" s="57"/>
    </row>
    <row r="379" spans="2:18">
      <c r="B379" s="63"/>
      <c r="C379" s="64"/>
      <c r="D379" s="57"/>
      <c r="E379" s="57"/>
      <c r="F379" s="57"/>
      <c r="G379" s="57"/>
      <c r="H379" s="57"/>
      <c r="I379" s="57"/>
      <c r="J379" s="57"/>
      <c r="K379" s="57"/>
      <c r="L379" s="57"/>
      <c r="M379" s="57"/>
      <c r="N379" s="57"/>
      <c r="O379" s="57"/>
      <c r="P379" s="57"/>
      <c r="Q379" s="57"/>
      <c r="R379" s="57"/>
    </row>
    <row r="380" spans="2:18">
      <c r="B380" s="63"/>
      <c r="C380" s="64"/>
      <c r="D380" s="57"/>
      <c r="E380" s="57"/>
      <c r="F380" s="57"/>
      <c r="G380" s="57"/>
      <c r="H380" s="57"/>
      <c r="I380" s="57"/>
      <c r="J380" s="57"/>
      <c r="K380" s="57"/>
      <c r="L380" s="57"/>
      <c r="M380" s="57"/>
      <c r="N380" s="57"/>
      <c r="O380" s="57"/>
      <c r="P380" s="57"/>
      <c r="Q380" s="57"/>
      <c r="R380" s="57"/>
    </row>
    <row r="381" spans="2:18">
      <c r="B381" s="63"/>
      <c r="C381" s="64"/>
      <c r="D381" s="57"/>
      <c r="E381" s="57"/>
      <c r="F381" s="57"/>
      <c r="G381" s="57"/>
      <c r="H381" s="57"/>
      <c r="I381" s="57"/>
      <c r="J381" s="57"/>
      <c r="K381" s="57"/>
      <c r="L381" s="57"/>
      <c r="M381" s="57"/>
      <c r="N381" s="57"/>
      <c r="O381" s="57"/>
      <c r="P381" s="57"/>
      <c r="Q381" s="57"/>
      <c r="R381" s="57"/>
    </row>
    <row r="382" spans="2:18">
      <c r="B382" s="63"/>
      <c r="C382" s="64"/>
      <c r="D382" s="57"/>
      <c r="E382" s="57"/>
      <c r="F382" s="57"/>
      <c r="G382" s="57"/>
      <c r="H382" s="57"/>
      <c r="I382" s="57"/>
      <c r="J382" s="57"/>
      <c r="K382" s="57"/>
      <c r="L382" s="57"/>
      <c r="M382" s="57"/>
      <c r="N382" s="57"/>
      <c r="O382" s="57"/>
      <c r="P382" s="57"/>
      <c r="Q382" s="57"/>
      <c r="R382" s="57"/>
    </row>
    <row r="384" spans="2:18">
      <c r="B384" s="62"/>
    </row>
    <row r="385" spans="2:18">
      <c r="B385" s="63"/>
      <c r="C385" s="64"/>
      <c r="D385" s="57"/>
      <c r="E385" s="57"/>
      <c r="F385" s="57"/>
      <c r="G385" s="57"/>
      <c r="H385" s="57"/>
      <c r="I385" s="57"/>
      <c r="J385" s="57"/>
      <c r="K385" s="57"/>
      <c r="L385" s="57"/>
      <c r="M385" s="57"/>
      <c r="N385" s="57"/>
      <c r="O385" s="57"/>
      <c r="P385" s="57"/>
      <c r="Q385" s="57"/>
      <c r="R385" s="57"/>
    </row>
    <row r="386" spans="2:18">
      <c r="B386" s="63"/>
      <c r="C386" s="64"/>
      <c r="D386" s="57"/>
      <c r="E386" s="57"/>
      <c r="F386" s="57"/>
      <c r="G386" s="57"/>
      <c r="H386" s="57"/>
      <c r="I386" s="57"/>
      <c r="J386" s="57"/>
      <c r="K386" s="57"/>
      <c r="L386" s="57"/>
      <c r="M386" s="57"/>
      <c r="N386" s="57"/>
      <c r="O386" s="57"/>
      <c r="P386" s="57"/>
      <c r="Q386" s="57"/>
      <c r="R386" s="57"/>
    </row>
    <row r="387" spans="2:18">
      <c r="B387" s="63"/>
      <c r="C387" s="64"/>
      <c r="D387" s="57"/>
      <c r="E387" s="57"/>
      <c r="F387" s="57"/>
      <c r="G387" s="57"/>
      <c r="H387" s="57"/>
      <c r="I387" s="57"/>
      <c r="J387" s="57"/>
      <c r="K387" s="57"/>
      <c r="L387" s="57"/>
      <c r="M387" s="57"/>
      <c r="N387" s="57"/>
      <c r="O387" s="57"/>
      <c r="P387" s="57"/>
      <c r="Q387" s="57"/>
      <c r="R387" s="57"/>
    </row>
    <row r="388" spans="2:18">
      <c r="B388" s="63"/>
      <c r="C388" s="64"/>
      <c r="D388" s="57"/>
      <c r="E388" s="57"/>
      <c r="F388" s="57"/>
      <c r="G388" s="57"/>
      <c r="H388" s="57"/>
      <c r="I388" s="57"/>
      <c r="J388" s="57"/>
      <c r="K388" s="57"/>
      <c r="L388" s="57"/>
      <c r="M388" s="57"/>
      <c r="N388" s="57"/>
      <c r="O388" s="57"/>
      <c r="P388" s="57"/>
      <c r="Q388" s="57"/>
      <c r="R388" s="57"/>
    </row>
    <row r="389" spans="2:18">
      <c r="B389" s="63"/>
      <c r="C389" s="64"/>
      <c r="D389" s="57"/>
      <c r="E389" s="57"/>
      <c r="F389" s="57"/>
      <c r="G389" s="57"/>
      <c r="H389" s="57"/>
      <c r="I389" s="57"/>
      <c r="J389" s="57"/>
      <c r="K389" s="57"/>
      <c r="L389" s="57"/>
      <c r="M389" s="57"/>
      <c r="N389" s="57"/>
      <c r="O389" s="57"/>
      <c r="P389" s="57"/>
      <c r="Q389" s="57"/>
      <c r="R389" s="57"/>
    </row>
    <row r="390" spans="2:18">
      <c r="B390" s="63"/>
      <c r="C390" s="64"/>
      <c r="D390" s="57"/>
      <c r="E390" s="57"/>
      <c r="F390" s="57"/>
      <c r="G390" s="57"/>
      <c r="H390" s="57"/>
      <c r="I390" s="57"/>
      <c r="J390" s="57"/>
      <c r="K390" s="57"/>
      <c r="L390" s="57"/>
      <c r="M390" s="57"/>
      <c r="N390" s="57"/>
      <c r="O390" s="57"/>
      <c r="P390" s="57"/>
      <c r="Q390" s="57"/>
      <c r="R390" s="57"/>
    </row>
    <row r="391" spans="2:18">
      <c r="B391" s="63"/>
      <c r="C391" s="64"/>
      <c r="D391" s="57"/>
      <c r="E391" s="57"/>
      <c r="F391" s="57"/>
      <c r="G391" s="57"/>
      <c r="H391" s="57"/>
      <c r="I391" s="57"/>
      <c r="J391" s="57"/>
      <c r="K391" s="57"/>
      <c r="L391" s="57"/>
      <c r="M391" s="57"/>
      <c r="N391" s="57"/>
      <c r="O391" s="57"/>
      <c r="P391" s="57"/>
      <c r="Q391" s="57"/>
      <c r="R391" s="57"/>
    </row>
    <row r="392" spans="2:18">
      <c r="B392" s="63"/>
      <c r="C392" s="64"/>
      <c r="D392" s="57"/>
      <c r="E392" s="57"/>
      <c r="F392" s="57"/>
      <c r="G392" s="57"/>
      <c r="H392" s="57"/>
      <c r="I392" s="57"/>
      <c r="J392" s="57"/>
      <c r="K392" s="57"/>
      <c r="L392" s="57"/>
      <c r="M392" s="57"/>
      <c r="N392" s="57"/>
      <c r="O392" s="57"/>
      <c r="P392" s="57"/>
      <c r="Q392" s="57"/>
      <c r="R392" s="57"/>
    </row>
    <row r="393" spans="2:18">
      <c r="B393" s="63"/>
      <c r="C393" s="64"/>
      <c r="D393" s="57"/>
      <c r="E393" s="57"/>
      <c r="F393" s="57"/>
      <c r="G393" s="57"/>
      <c r="H393" s="57"/>
      <c r="I393" s="57"/>
      <c r="J393" s="57"/>
      <c r="K393" s="57"/>
      <c r="L393" s="57"/>
      <c r="M393" s="57"/>
      <c r="N393" s="57"/>
      <c r="O393" s="57"/>
      <c r="P393" s="57"/>
      <c r="Q393" s="57"/>
      <c r="R393" s="57"/>
    </row>
    <row r="394" spans="2:18">
      <c r="B394" s="63"/>
      <c r="C394" s="64"/>
      <c r="D394" s="57"/>
      <c r="E394" s="57"/>
      <c r="F394" s="57"/>
      <c r="G394" s="57"/>
      <c r="H394" s="57"/>
      <c r="I394" s="57"/>
      <c r="J394" s="57"/>
      <c r="K394" s="57"/>
      <c r="L394" s="57"/>
      <c r="M394" s="57"/>
      <c r="N394" s="57"/>
      <c r="O394" s="57"/>
      <c r="P394" s="57"/>
      <c r="Q394" s="57"/>
      <c r="R394" s="57"/>
    </row>
    <row r="395" spans="2:18">
      <c r="B395" s="63"/>
      <c r="C395" s="64"/>
      <c r="D395" s="57"/>
      <c r="E395" s="57"/>
      <c r="F395" s="57"/>
      <c r="G395" s="57"/>
      <c r="H395" s="57"/>
      <c r="I395" s="57"/>
      <c r="J395" s="57"/>
      <c r="K395" s="57"/>
      <c r="L395" s="57"/>
      <c r="M395" s="57"/>
      <c r="N395" s="57"/>
      <c r="O395" s="57"/>
      <c r="P395" s="57"/>
      <c r="Q395" s="57"/>
      <c r="R395" s="57"/>
    </row>
    <row r="396" spans="2:18">
      <c r="B396" s="63"/>
      <c r="C396" s="64"/>
      <c r="D396" s="57"/>
      <c r="E396" s="57"/>
      <c r="F396" s="57"/>
      <c r="G396" s="57"/>
      <c r="H396" s="57"/>
      <c r="I396" s="57"/>
      <c r="J396" s="57"/>
      <c r="K396" s="57"/>
      <c r="L396" s="57"/>
      <c r="M396" s="57"/>
      <c r="N396" s="57"/>
      <c r="O396" s="57"/>
      <c r="P396" s="57"/>
      <c r="Q396" s="57"/>
      <c r="R396" s="57"/>
    </row>
    <row r="397" spans="2:18">
      <c r="B397" s="63"/>
      <c r="C397" s="64"/>
      <c r="D397" s="57"/>
      <c r="E397" s="57"/>
      <c r="F397" s="57"/>
      <c r="G397" s="57"/>
      <c r="H397" s="57"/>
      <c r="I397" s="57"/>
      <c r="J397" s="57"/>
      <c r="K397" s="57"/>
      <c r="L397" s="57"/>
      <c r="M397" s="57"/>
      <c r="N397" s="57"/>
      <c r="O397" s="57"/>
      <c r="P397" s="57"/>
      <c r="Q397" s="57"/>
      <c r="R397" s="57"/>
    </row>
    <row r="398" spans="2:18">
      <c r="B398" s="63"/>
      <c r="C398" s="64"/>
      <c r="D398" s="57"/>
      <c r="E398" s="57"/>
      <c r="F398" s="57"/>
      <c r="G398" s="57"/>
      <c r="H398" s="57"/>
      <c r="I398" s="57"/>
      <c r="J398" s="57"/>
      <c r="K398" s="57"/>
      <c r="L398" s="57"/>
      <c r="M398" s="57"/>
      <c r="N398" s="57"/>
      <c r="O398" s="57"/>
      <c r="P398" s="57"/>
      <c r="Q398" s="57"/>
      <c r="R398" s="57"/>
    </row>
    <row r="399" spans="2:18">
      <c r="B399" s="63"/>
      <c r="C399" s="64"/>
      <c r="D399" s="57"/>
      <c r="E399" s="57"/>
      <c r="F399" s="57"/>
      <c r="G399" s="57"/>
      <c r="H399" s="57"/>
      <c r="I399" s="57"/>
      <c r="J399" s="57"/>
      <c r="K399" s="57"/>
      <c r="L399" s="57"/>
      <c r="M399" s="57"/>
      <c r="N399" s="57"/>
      <c r="O399" s="57"/>
      <c r="P399" s="57"/>
      <c r="Q399" s="57"/>
      <c r="R399" s="57"/>
    </row>
    <row r="400" spans="2:18">
      <c r="B400" s="63"/>
      <c r="C400" s="64"/>
      <c r="D400" s="57"/>
      <c r="E400" s="57"/>
      <c r="F400" s="57"/>
      <c r="G400" s="57"/>
      <c r="H400" s="57"/>
      <c r="I400" s="57"/>
      <c r="J400" s="57"/>
      <c r="K400" s="57"/>
      <c r="L400" s="57"/>
      <c r="M400" s="57"/>
      <c r="N400" s="57"/>
      <c r="O400" s="57"/>
      <c r="P400" s="57"/>
      <c r="Q400" s="57"/>
      <c r="R400" s="57"/>
    </row>
    <row r="401" spans="2:18">
      <c r="B401" s="63"/>
      <c r="C401" s="64"/>
      <c r="D401" s="57"/>
      <c r="E401" s="57"/>
      <c r="F401" s="57"/>
      <c r="G401" s="57"/>
      <c r="H401" s="57"/>
      <c r="I401" s="57"/>
      <c r="J401" s="57"/>
      <c r="K401" s="57"/>
      <c r="L401" s="57"/>
      <c r="M401" s="57"/>
      <c r="N401" s="57"/>
      <c r="O401" s="57"/>
      <c r="P401" s="57"/>
      <c r="Q401" s="57"/>
      <c r="R401" s="57"/>
    </row>
    <row r="402" spans="2:18">
      <c r="B402" s="63"/>
      <c r="C402" s="64"/>
      <c r="D402" s="57"/>
      <c r="E402" s="57"/>
      <c r="F402" s="57"/>
      <c r="G402" s="57"/>
      <c r="H402" s="57"/>
      <c r="I402" s="57"/>
      <c r="J402" s="57"/>
      <c r="K402" s="57"/>
      <c r="L402" s="57"/>
      <c r="M402" s="57"/>
      <c r="N402" s="57"/>
      <c r="O402" s="57"/>
      <c r="P402" s="57"/>
      <c r="Q402" s="57"/>
      <c r="R402" s="57"/>
    </row>
    <row r="403" spans="2:18">
      <c r="B403" s="63"/>
      <c r="C403" s="64"/>
      <c r="D403" s="57"/>
      <c r="E403" s="57"/>
      <c r="F403" s="57"/>
      <c r="G403" s="57"/>
      <c r="H403" s="57"/>
      <c r="I403" s="57"/>
      <c r="J403" s="57"/>
      <c r="K403" s="57"/>
      <c r="L403" s="57"/>
      <c r="M403" s="57"/>
      <c r="N403" s="57"/>
      <c r="O403" s="57"/>
      <c r="P403" s="57"/>
      <c r="Q403" s="57"/>
      <c r="R403" s="57"/>
    </row>
    <row r="404" spans="2:18">
      <c r="B404" s="63"/>
      <c r="C404" s="64"/>
      <c r="D404" s="57"/>
      <c r="E404" s="57"/>
      <c r="F404" s="57"/>
      <c r="G404" s="57"/>
      <c r="H404" s="57"/>
      <c r="I404" s="57"/>
      <c r="J404" s="57"/>
      <c r="K404" s="57"/>
      <c r="L404" s="57"/>
      <c r="M404" s="57"/>
      <c r="N404" s="57"/>
      <c r="O404" s="57"/>
      <c r="P404" s="57"/>
      <c r="Q404" s="57"/>
      <c r="R404" s="57"/>
    </row>
    <row r="405" spans="2:18">
      <c r="B405" s="63"/>
      <c r="C405" s="64"/>
      <c r="D405" s="57"/>
      <c r="E405" s="57"/>
      <c r="F405" s="57"/>
      <c r="G405" s="57"/>
      <c r="H405" s="57"/>
      <c r="I405" s="57"/>
      <c r="J405" s="57"/>
      <c r="K405" s="57"/>
      <c r="L405" s="57"/>
      <c r="M405" s="57"/>
      <c r="N405" s="57"/>
      <c r="O405" s="57"/>
      <c r="P405" s="57"/>
      <c r="Q405" s="57"/>
      <c r="R405" s="57"/>
    </row>
    <row r="406" spans="2:18">
      <c r="B406" s="63"/>
      <c r="C406" s="64"/>
      <c r="D406" s="57"/>
      <c r="E406" s="57"/>
      <c r="F406" s="57"/>
      <c r="G406" s="57"/>
      <c r="H406" s="57"/>
      <c r="I406" s="57"/>
      <c r="J406" s="57"/>
      <c r="K406" s="57"/>
      <c r="L406" s="57"/>
      <c r="M406" s="57"/>
      <c r="N406" s="57"/>
      <c r="O406" s="57"/>
      <c r="P406" s="57"/>
      <c r="Q406" s="57"/>
      <c r="R406" s="57"/>
    </row>
    <row r="407" spans="2:18">
      <c r="B407" s="63"/>
      <c r="C407" s="64"/>
      <c r="D407" s="57"/>
      <c r="E407" s="57"/>
      <c r="F407" s="57"/>
      <c r="G407" s="57"/>
      <c r="H407" s="57"/>
      <c r="I407" s="57"/>
      <c r="J407" s="57"/>
      <c r="K407" s="57"/>
      <c r="L407" s="57"/>
      <c r="M407" s="57"/>
      <c r="N407" s="57"/>
      <c r="O407" s="57"/>
      <c r="P407" s="57"/>
      <c r="Q407" s="57"/>
      <c r="R407" s="57"/>
    </row>
    <row r="408" spans="2:18">
      <c r="B408" s="63"/>
      <c r="C408" s="64"/>
      <c r="D408" s="57"/>
      <c r="E408" s="57"/>
      <c r="F408" s="57"/>
      <c r="G408" s="57"/>
      <c r="H408" s="57"/>
      <c r="I408" s="57"/>
      <c r="J408" s="57"/>
      <c r="K408" s="57"/>
      <c r="L408" s="57"/>
      <c r="M408" s="57"/>
      <c r="N408" s="57"/>
      <c r="O408" s="57"/>
      <c r="P408" s="57"/>
      <c r="Q408" s="57"/>
      <c r="R408" s="57"/>
    </row>
    <row r="409" spans="2:18">
      <c r="B409" s="63"/>
      <c r="C409" s="64"/>
      <c r="D409" s="57"/>
      <c r="E409" s="57"/>
      <c r="F409" s="57"/>
      <c r="G409" s="57"/>
      <c r="H409" s="57"/>
      <c r="I409" s="57"/>
      <c r="J409" s="57"/>
      <c r="K409" s="57"/>
      <c r="L409" s="57"/>
      <c r="M409" s="57"/>
      <c r="N409" s="57"/>
      <c r="O409" s="57"/>
      <c r="P409" s="57"/>
      <c r="Q409" s="57"/>
      <c r="R409" s="57"/>
    </row>
    <row r="410" spans="2:18">
      <c r="B410" s="63"/>
      <c r="C410" s="64"/>
      <c r="D410" s="57"/>
      <c r="E410" s="57"/>
      <c r="F410" s="57"/>
      <c r="G410" s="57"/>
      <c r="H410" s="57"/>
      <c r="I410" s="57"/>
      <c r="J410" s="57"/>
      <c r="K410" s="57"/>
      <c r="L410" s="57"/>
      <c r="M410" s="57"/>
      <c r="N410" s="57"/>
      <c r="O410" s="57"/>
      <c r="P410" s="57"/>
      <c r="Q410" s="57"/>
      <c r="R410" s="57"/>
    </row>
    <row r="411" spans="2:18">
      <c r="B411" s="63"/>
      <c r="C411" s="64"/>
      <c r="D411" s="57"/>
      <c r="E411" s="57"/>
      <c r="F411" s="57"/>
      <c r="G411" s="57"/>
      <c r="H411" s="57"/>
      <c r="I411" s="57"/>
      <c r="J411" s="57"/>
      <c r="K411" s="57"/>
      <c r="L411" s="57"/>
      <c r="M411" s="57"/>
      <c r="N411" s="57"/>
      <c r="O411" s="57"/>
      <c r="P411" s="57"/>
      <c r="Q411" s="57"/>
      <c r="R411" s="57"/>
    </row>
    <row r="412" spans="2:18">
      <c r="B412" s="63"/>
      <c r="C412" s="64"/>
      <c r="D412" s="57"/>
      <c r="E412" s="57"/>
      <c r="F412" s="57"/>
      <c r="G412" s="57"/>
      <c r="H412" s="57"/>
      <c r="I412" s="57"/>
      <c r="J412" s="57"/>
      <c r="K412" s="57"/>
      <c r="L412" s="57"/>
      <c r="M412" s="57"/>
      <c r="N412" s="57"/>
      <c r="O412" s="57"/>
      <c r="P412" s="57"/>
      <c r="Q412" s="57"/>
      <c r="R412" s="57"/>
    </row>
    <row r="413" spans="2:18">
      <c r="B413" s="63"/>
      <c r="C413" s="64"/>
      <c r="D413" s="57"/>
      <c r="E413" s="57"/>
      <c r="F413" s="57"/>
      <c r="G413" s="57"/>
      <c r="H413" s="57"/>
      <c r="I413" s="57"/>
      <c r="J413" s="57"/>
      <c r="K413" s="57"/>
      <c r="L413" s="57"/>
      <c r="M413" s="57"/>
      <c r="N413" s="57"/>
      <c r="O413" s="57"/>
      <c r="P413" s="57"/>
      <c r="Q413" s="57"/>
      <c r="R413" s="57"/>
    </row>
    <row r="415" spans="2:18">
      <c r="B415" s="62"/>
    </row>
    <row r="416" spans="2:18">
      <c r="B416" s="63"/>
      <c r="C416" s="64"/>
      <c r="D416" s="57"/>
      <c r="E416" s="57"/>
      <c r="F416" s="57"/>
      <c r="G416" s="57"/>
      <c r="H416" s="57"/>
      <c r="I416" s="57"/>
      <c r="J416" s="57"/>
      <c r="K416" s="57"/>
      <c r="L416" s="57"/>
      <c r="M416" s="57"/>
      <c r="N416" s="57"/>
      <c r="O416" s="57"/>
      <c r="P416" s="57"/>
      <c r="Q416" s="57"/>
      <c r="R416" s="57"/>
    </row>
    <row r="417" spans="2:18">
      <c r="B417" s="63"/>
      <c r="C417" s="64"/>
      <c r="D417" s="57"/>
      <c r="E417" s="57"/>
      <c r="F417" s="57"/>
      <c r="G417" s="57"/>
      <c r="H417" s="57"/>
      <c r="I417" s="57"/>
      <c r="J417" s="57"/>
      <c r="K417" s="57"/>
      <c r="L417" s="57"/>
      <c r="M417" s="57"/>
      <c r="N417" s="57"/>
      <c r="O417" s="57"/>
      <c r="P417" s="57"/>
      <c r="Q417" s="57"/>
      <c r="R417" s="57"/>
    </row>
    <row r="418" spans="2:18">
      <c r="B418" s="63"/>
      <c r="C418" s="64"/>
      <c r="D418" s="57"/>
      <c r="E418" s="57"/>
      <c r="F418" s="57"/>
      <c r="G418" s="57"/>
      <c r="H418" s="57"/>
      <c r="I418" s="57"/>
      <c r="J418" s="57"/>
      <c r="K418" s="57"/>
      <c r="L418" s="57"/>
      <c r="M418" s="57"/>
      <c r="N418" s="57"/>
      <c r="O418" s="57"/>
      <c r="P418" s="57"/>
      <c r="Q418" s="57"/>
      <c r="R418" s="57"/>
    </row>
    <row r="419" spans="2:18">
      <c r="B419" s="63"/>
      <c r="C419" s="64"/>
      <c r="D419" s="57"/>
      <c r="E419" s="57"/>
      <c r="F419" s="57"/>
      <c r="G419" s="57"/>
      <c r="H419" s="57"/>
      <c r="I419" s="57"/>
      <c r="J419" s="57"/>
      <c r="K419" s="57"/>
      <c r="L419" s="57"/>
      <c r="M419" s="57"/>
      <c r="N419" s="57"/>
      <c r="O419" s="57"/>
      <c r="P419" s="57"/>
      <c r="Q419" s="57"/>
      <c r="R419" s="57"/>
    </row>
    <row r="420" spans="2:18">
      <c r="B420" s="63"/>
      <c r="C420" s="64"/>
      <c r="D420" s="57"/>
      <c r="E420" s="57"/>
      <c r="F420" s="57"/>
      <c r="G420" s="57"/>
      <c r="H420" s="57"/>
      <c r="I420" s="57"/>
      <c r="J420" s="57"/>
      <c r="K420" s="57"/>
      <c r="L420" s="57"/>
      <c r="M420" s="57"/>
      <c r="N420" s="57"/>
      <c r="O420" s="57"/>
      <c r="P420" s="57"/>
      <c r="Q420" s="57"/>
      <c r="R420" s="57"/>
    </row>
    <row r="421" spans="2:18">
      <c r="B421" s="63"/>
      <c r="C421" s="64"/>
      <c r="D421" s="57"/>
      <c r="E421" s="57"/>
      <c r="F421" s="57"/>
      <c r="G421" s="57"/>
      <c r="H421" s="57"/>
      <c r="I421" s="57"/>
      <c r="J421" s="57"/>
      <c r="K421" s="57"/>
      <c r="L421" s="57"/>
      <c r="M421" s="57"/>
      <c r="N421" s="57"/>
      <c r="O421" s="57"/>
      <c r="P421" s="57"/>
      <c r="Q421" s="57"/>
      <c r="R421" s="57"/>
    </row>
    <row r="422" spans="2:18">
      <c r="B422" s="63"/>
      <c r="C422" s="64"/>
      <c r="D422" s="57"/>
      <c r="E422" s="57"/>
      <c r="F422" s="57"/>
      <c r="G422" s="57"/>
      <c r="H422" s="57"/>
      <c r="I422" s="57"/>
      <c r="J422" s="57"/>
      <c r="K422" s="57"/>
      <c r="L422" s="57"/>
      <c r="M422" s="57"/>
      <c r="N422" s="57"/>
      <c r="O422" s="57"/>
      <c r="P422" s="57"/>
      <c r="Q422" s="57"/>
      <c r="R422" s="57"/>
    </row>
    <row r="423" spans="2:18">
      <c r="B423" s="63"/>
      <c r="C423" s="64"/>
      <c r="D423" s="57"/>
      <c r="E423" s="57"/>
      <c r="F423" s="57"/>
      <c r="G423" s="57"/>
      <c r="H423" s="57"/>
      <c r="I423" s="57"/>
      <c r="J423" s="57"/>
      <c r="K423" s="57"/>
      <c r="L423" s="57"/>
      <c r="M423" s="57"/>
      <c r="N423" s="57"/>
      <c r="O423" s="57"/>
      <c r="P423" s="57"/>
      <c r="Q423" s="57"/>
      <c r="R423" s="57"/>
    </row>
    <row r="424" spans="2:18">
      <c r="B424" s="63"/>
      <c r="C424" s="64"/>
      <c r="D424" s="57"/>
      <c r="E424" s="57"/>
      <c r="F424" s="57"/>
      <c r="G424" s="57"/>
      <c r="H424" s="57"/>
      <c r="I424" s="57"/>
      <c r="J424" s="57"/>
      <c r="K424" s="57"/>
      <c r="L424" s="57"/>
      <c r="M424" s="57"/>
      <c r="N424" s="57"/>
      <c r="O424" s="57"/>
      <c r="P424" s="57"/>
      <c r="Q424" s="57"/>
      <c r="R424" s="57"/>
    </row>
    <row r="425" spans="2:18">
      <c r="B425" s="63"/>
      <c r="C425" s="64"/>
      <c r="D425" s="57"/>
      <c r="E425" s="57"/>
      <c r="F425" s="57"/>
      <c r="G425" s="57"/>
      <c r="H425" s="57"/>
      <c r="I425" s="57"/>
      <c r="J425" s="57"/>
      <c r="K425" s="57"/>
      <c r="L425" s="57"/>
      <c r="M425" s="57"/>
      <c r="N425" s="57"/>
      <c r="O425" s="57"/>
      <c r="P425" s="57"/>
      <c r="Q425" s="57"/>
      <c r="R425" s="57"/>
    </row>
    <row r="426" spans="2:18">
      <c r="B426" s="63"/>
      <c r="C426" s="64"/>
      <c r="D426" s="57"/>
      <c r="E426" s="57"/>
      <c r="F426" s="57"/>
      <c r="G426" s="57"/>
      <c r="H426" s="57"/>
      <c r="I426" s="57"/>
      <c r="J426" s="57"/>
      <c r="K426" s="57"/>
      <c r="L426" s="57"/>
      <c r="M426" s="57"/>
      <c r="N426" s="57"/>
      <c r="O426" s="57"/>
      <c r="P426" s="57"/>
      <c r="Q426" s="57"/>
      <c r="R426" s="57"/>
    </row>
    <row r="427" spans="2:18">
      <c r="B427" s="63"/>
      <c r="C427" s="64"/>
      <c r="D427" s="57"/>
      <c r="E427" s="57"/>
      <c r="F427" s="57"/>
      <c r="G427" s="57"/>
      <c r="H427" s="57"/>
      <c r="I427" s="57"/>
      <c r="J427" s="57"/>
      <c r="K427" s="57"/>
      <c r="L427" s="57"/>
      <c r="M427" s="57"/>
      <c r="N427" s="57"/>
      <c r="O427" s="57"/>
      <c r="P427" s="57"/>
      <c r="Q427" s="57"/>
      <c r="R427" s="57"/>
    </row>
    <row r="428" spans="2:18">
      <c r="B428" s="63"/>
      <c r="C428" s="64"/>
      <c r="D428" s="57"/>
      <c r="E428" s="57"/>
      <c r="F428" s="57"/>
      <c r="G428" s="57"/>
      <c r="H428" s="57"/>
      <c r="I428" s="57"/>
      <c r="J428" s="57"/>
      <c r="K428" s="57"/>
      <c r="L428" s="57"/>
      <c r="M428" s="57"/>
      <c r="N428" s="57"/>
      <c r="O428" s="57"/>
      <c r="P428" s="57"/>
      <c r="Q428" s="57"/>
      <c r="R428" s="57"/>
    </row>
    <row r="429" spans="2:18">
      <c r="B429" s="63"/>
      <c r="C429" s="64"/>
      <c r="D429" s="57"/>
      <c r="E429" s="57"/>
      <c r="F429" s="57"/>
      <c r="G429" s="57"/>
      <c r="H429" s="57"/>
      <c r="I429" s="57"/>
      <c r="J429" s="57"/>
      <c r="K429" s="57"/>
      <c r="L429" s="57"/>
      <c r="M429" s="57"/>
      <c r="N429" s="57"/>
      <c r="O429" s="57"/>
      <c r="P429" s="57"/>
      <c r="Q429" s="57"/>
      <c r="R429" s="57"/>
    </row>
    <row r="430" spans="2:18">
      <c r="B430" s="63"/>
      <c r="C430" s="64"/>
      <c r="D430" s="57"/>
      <c r="E430" s="57"/>
      <c r="F430" s="57"/>
      <c r="G430" s="57"/>
      <c r="H430" s="57"/>
      <c r="I430" s="57"/>
      <c r="J430" s="57"/>
      <c r="K430" s="57"/>
      <c r="L430" s="57"/>
      <c r="M430" s="57"/>
      <c r="N430" s="57"/>
      <c r="O430" s="57"/>
      <c r="P430" s="57"/>
      <c r="Q430" s="57"/>
      <c r="R430" s="57"/>
    </row>
    <row r="431" spans="2:18">
      <c r="B431" s="63"/>
      <c r="C431" s="64"/>
      <c r="D431" s="57"/>
      <c r="E431" s="57"/>
      <c r="F431" s="57"/>
      <c r="G431" s="57"/>
      <c r="H431" s="57"/>
      <c r="I431" s="57"/>
      <c r="J431" s="57"/>
      <c r="K431" s="57"/>
      <c r="L431" s="57"/>
      <c r="M431" s="57"/>
      <c r="N431" s="57"/>
      <c r="O431" s="57"/>
      <c r="P431" s="57"/>
      <c r="Q431" s="57"/>
      <c r="R431" s="57"/>
    </row>
    <row r="432" spans="2:18">
      <c r="B432" s="63"/>
      <c r="C432" s="64"/>
      <c r="D432" s="57"/>
      <c r="E432" s="57"/>
      <c r="F432" s="57"/>
      <c r="G432" s="57"/>
      <c r="H432" s="57"/>
      <c r="I432" s="57"/>
      <c r="J432" s="57"/>
      <c r="K432" s="57"/>
      <c r="L432" s="57"/>
      <c r="M432" s="57"/>
      <c r="N432" s="57"/>
      <c r="O432" s="57"/>
      <c r="P432" s="57"/>
      <c r="Q432" s="57"/>
      <c r="R432" s="57"/>
    </row>
    <row r="433" spans="2:18">
      <c r="B433" s="63"/>
      <c r="C433" s="64"/>
      <c r="D433" s="57"/>
      <c r="E433" s="57"/>
      <c r="F433" s="57"/>
      <c r="G433" s="57"/>
      <c r="H433" s="57"/>
      <c r="I433" s="57"/>
      <c r="J433" s="57"/>
      <c r="K433" s="57"/>
      <c r="L433" s="57"/>
      <c r="M433" s="57"/>
      <c r="N433" s="57"/>
      <c r="O433" s="57"/>
      <c r="P433" s="57"/>
      <c r="Q433" s="57"/>
      <c r="R433" s="57"/>
    </row>
    <row r="434" spans="2:18">
      <c r="B434" s="63"/>
      <c r="C434" s="64"/>
      <c r="D434" s="57"/>
      <c r="E434" s="57"/>
      <c r="F434" s="57"/>
      <c r="G434" s="57"/>
      <c r="H434" s="57"/>
      <c r="I434" s="57"/>
      <c r="J434" s="57"/>
      <c r="K434" s="57"/>
      <c r="L434" s="57"/>
      <c r="M434" s="57"/>
      <c r="N434" s="57"/>
      <c r="O434" s="57"/>
      <c r="P434" s="57"/>
      <c r="Q434" s="57"/>
      <c r="R434" s="57"/>
    </row>
    <row r="435" spans="2:18">
      <c r="B435" s="63"/>
      <c r="C435" s="64"/>
      <c r="D435" s="57"/>
      <c r="E435" s="57"/>
      <c r="F435" s="57"/>
      <c r="G435" s="57"/>
      <c r="H435" s="57"/>
      <c r="I435" s="57"/>
      <c r="J435" s="57"/>
      <c r="K435" s="57"/>
      <c r="L435" s="57"/>
      <c r="M435" s="57"/>
      <c r="N435" s="57"/>
      <c r="O435" s="57"/>
      <c r="P435" s="57"/>
      <c r="Q435" s="57"/>
      <c r="R435" s="57"/>
    </row>
    <row r="436" spans="2:18">
      <c r="B436" s="63"/>
      <c r="C436" s="64"/>
      <c r="D436" s="57"/>
      <c r="E436" s="57"/>
      <c r="F436" s="57"/>
      <c r="G436" s="57"/>
      <c r="H436" s="57"/>
      <c r="I436" s="57"/>
      <c r="J436" s="57"/>
      <c r="K436" s="57"/>
      <c r="L436" s="57"/>
      <c r="M436" s="57"/>
      <c r="N436" s="57"/>
      <c r="O436" s="57"/>
      <c r="P436" s="57"/>
      <c r="Q436" s="57"/>
      <c r="R436" s="57"/>
    </row>
    <row r="437" spans="2:18">
      <c r="B437" s="63"/>
      <c r="C437" s="64"/>
      <c r="D437" s="57"/>
      <c r="E437" s="57"/>
      <c r="F437" s="57"/>
      <c r="G437" s="57"/>
      <c r="H437" s="57"/>
      <c r="I437" s="57"/>
      <c r="J437" s="57"/>
      <c r="K437" s="57"/>
      <c r="L437" s="57"/>
      <c r="M437" s="57"/>
      <c r="N437" s="57"/>
      <c r="O437" s="57"/>
      <c r="P437" s="57"/>
      <c r="Q437" s="57"/>
      <c r="R437" s="57"/>
    </row>
    <row r="438" spans="2:18">
      <c r="B438" s="63"/>
      <c r="C438" s="64"/>
      <c r="D438" s="57"/>
      <c r="E438" s="57"/>
      <c r="F438" s="57"/>
      <c r="G438" s="57"/>
      <c r="H438" s="57"/>
      <c r="I438" s="57"/>
      <c r="J438" s="57"/>
      <c r="K438" s="57"/>
      <c r="L438" s="57"/>
      <c r="M438" s="57"/>
      <c r="N438" s="57"/>
      <c r="O438" s="57"/>
      <c r="P438" s="57"/>
      <c r="Q438" s="57"/>
      <c r="R438" s="57"/>
    </row>
    <row r="439" spans="2:18">
      <c r="B439" s="63"/>
      <c r="C439" s="64"/>
      <c r="D439" s="57"/>
      <c r="E439" s="57"/>
      <c r="F439" s="57"/>
      <c r="G439" s="57"/>
      <c r="H439" s="57"/>
      <c r="I439" s="57"/>
      <c r="J439" s="57"/>
      <c r="K439" s="57"/>
      <c r="L439" s="57"/>
      <c r="M439" s="57"/>
      <c r="N439" s="57"/>
      <c r="O439" s="57"/>
      <c r="P439" s="57"/>
      <c r="Q439" s="57"/>
      <c r="R439" s="57"/>
    </row>
    <row r="440" spans="2:18">
      <c r="B440" s="63"/>
      <c r="C440" s="64"/>
      <c r="D440" s="57"/>
      <c r="E440" s="57"/>
      <c r="F440" s="57"/>
      <c r="G440" s="57"/>
      <c r="H440" s="57"/>
      <c r="I440" s="57"/>
      <c r="J440" s="57"/>
      <c r="K440" s="57"/>
      <c r="L440" s="57"/>
      <c r="M440" s="57"/>
      <c r="N440" s="57"/>
      <c r="O440" s="57"/>
      <c r="P440" s="57"/>
      <c r="Q440" s="57"/>
      <c r="R440" s="57"/>
    </row>
    <row r="441" spans="2:18">
      <c r="B441" s="63"/>
      <c r="C441" s="64"/>
      <c r="D441" s="57"/>
      <c r="E441" s="57"/>
      <c r="F441" s="57"/>
      <c r="G441" s="57"/>
      <c r="H441" s="57"/>
      <c r="I441" s="57"/>
      <c r="J441" s="57"/>
      <c r="K441" s="57"/>
      <c r="L441" s="57"/>
      <c r="M441" s="57"/>
      <c r="N441" s="57"/>
      <c r="O441" s="57"/>
      <c r="P441" s="57"/>
      <c r="Q441" s="57"/>
      <c r="R441" s="57"/>
    </row>
    <row r="442" spans="2:18">
      <c r="B442" s="63"/>
      <c r="C442" s="64"/>
      <c r="D442" s="57"/>
      <c r="E442" s="57"/>
      <c r="F442" s="57"/>
      <c r="G442" s="57"/>
      <c r="H442" s="57"/>
      <c r="I442" s="57"/>
      <c r="J442" s="57"/>
      <c r="K442" s="57"/>
      <c r="L442" s="57"/>
      <c r="M442" s="57"/>
      <c r="N442" s="57"/>
      <c r="O442" s="57"/>
      <c r="P442" s="57"/>
      <c r="Q442" s="57"/>
      <c r="R442" s="57"/>
    </row>
    <row r="443" spans="2:18">
      <c r="B443" s="63"/>
      <c r="C443" s="64"/>
      <c r="D443" s="57"/>
      <c r="E443" s="57"/>
      <c r="F443" s="57"/>
      <c r="G443" s="57"/>
      <c r="H443" s="57"/>
      <c r="I443" s="57"/>
      <c r="J443" s="57"/>
      <c r="K443" s="57"/>
      <c r="L443" s="57"/>
      <c r="M443" s="57"/>
      <c r="N443" s="57"/>
      <c r="O443" s="57"/>
      <c r="P443" s="57"/>
      <c r="Q443" s="57"/>
      <c r="R443" s="57"/>
    </row>
    <row r="444" spans="2:18">
      <c r="B444" s="63"/>
      <c r="C444" s="64"/>
      <c r="D444" s="57"/>
      <c r="E444" s="57"/>
      <c r="F444" s="57"/>
      <c r="G444" s="57"/>
      <c r="H444" s="57"/>
      <c r="I444" s="57"/>
      <c r="J444" s="57"/>
      <c r="K444" s="57"/>
      <c r="L444" s="57"/>
      <c r="M444" s="57"/>
      <c r="N444" s="57"/>
      <c r="O444" s="57"/>
      <c r="P444" s="57"/>
      <c r="Q444" s="57"/>
      <c r="R444" s="57"/>
    </row>
    <row r="446" spans="2:18">
      <c r="B446" s="62"/>
    </row>
    <row r="447" spans="2:18">
      <c r="B447" s="63"/>
      <c r="C447" s="64"/>
      <c r="D447" s="57"/>
      <c r="E447" s="57"/>
      <c r="F447" s="57"/>
      <c r="G447" s="57"/>
      <c r="H447" s="57"/>
      <c r="I447" s="57"/>
      <c r="J447" s="57"/>
      <c r="K447" s="57"/>
      <c r="L447" s="57"/>
      <c r="M447" s="57"/>
      <c r="N447" s="57"/>
      <c r="O447" s="57"/>
      <c r="P447" s="57"/>
      <c r="Q447" s="57"/>
      <c r="R447" s="57"/>
    </row>
    <row r="448" spans="2:18">
      <c r="B448" s="63"/>
      <c r="C448" s="64"/>
      <c r="D448" s="57"/>
      <c r="E448" s="57"/>
      <c r="F448" s="57"/>
      <c r="G448" s="57"/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R448" s="57"/>
    </row>
    <row r="449" spans="2:18">
      <c r="B449" s="63"/>
      <c r="C449" s="64"/>
      <c r="D449" s="57"/>
      <c r="E449" s="57"/>
      <c r="F449" s="57"/>
      <c r="G449" s="57"/>
      <c r="H449" s="57"/>
      <c r="I449" s="57"/>
      <c r="J449" s="57"/>
      <c r="K449" s="57"/>
      <c r="L449" s="57"/>
      <c r="M449" s="57"/>
      <c r="N449" s="57"/>
      <c r="O449" s="57"/>
      <c r="P449" s="57"/>
      <c r="Q449" s="57"/>
      <c r="R449" s="57"/>
    </row>
    <row r="450" spans="2:18">
      <c r="B450" s="63"/>
      <c r="C450" s="64"/>
      <c r="D450" s="57"/>
      <c r="E450" s="57"/>
      <c r="F450" s="57"/>
      <c r="G450" s="57"/>
      <c r="H450" s="57"/>
      <c r="I450" s="57"/>
      <c r="J450" s="57"/>
      <c r="K450" s="57"/>
      <c r="L450" s="57"/>
      <c r="M450" s="57"/>
      <c r="N450" s="57"/>
      <c r="O450" s="57"/>
      <c r="P450" s="57"/>
      <c r="Q450" s="57"/>
      <c r="R450" s="57"/>
    </row>
    <row r="451" spans="2:18">
      <c r="B451" s="63"/>
      <c r="C451" s="64"/>
      <c r="D451" s="57"/>
      <c r="E451" s="57"/>
      <c r="F451" s="57"/>
      <c r="G451" s="57"/>
      <c r="H451" s="57"/>
      <c r="I451" s="57"/>
      <c r="J451" s="57"/>
      <c r="K451" s="57"/>
      <c r="L451" s="57"/>
      <c r="M451" s="57"/>
      <c r="N451" s="57"/>
      <c r="O451" s="57"/>
      <c r="P451" s="57"/>
      <c r="Q451" s="57"/>
      <c r="R451" s="57"/>
    </row>
    <row r="452" spans="2:18">
      <c r="B452" s="63"/>
      <c r="C452" s="64"/>
      <c r="D452" s="57"/>
      <c r="E452" s="57"/>
      <c r="F452" s="57"/>
      <c r="G452" s="57"/>
      <c r="H452" s="57"/>
      <c r="I452" s="57"/>
      <c r="J452" s="57"/>
      <c r="K452" s="57"/>
      <c r="L452" s="57"/>
      <c r="M452" s="57"/>
      <c r="N452" s="57"/>
      <c r="O452" s="57"/>
      <c r="P452" s="57"/>
      <c r="Q452" s="57"/>
      <c r="R452" s="57"/>
    </row>
    <row r="453" spans="2:18">
      <c r="B453" s="63"/>
      <c r="C453" s="64"/>
      <c r="D453" s="57"/>
      <c r="E453" s="57"/>
      <c r="F453" s="57"/>
      <c r="G453" s="57"/>
      <c r="H453" s="57"/>
      <c r="I453" s="57"/>
      <c r="J453" s="57"/>
      <c r="K453" s="57"/>
      <c r="L453" s="57"/>
      <c r="M453" s="57"/>
      <c r="N453" s="57"/>
      <c r="O453" s="57"/>
      <c r="P453" s="57"/>
      <c r="Q453" s="57"/>
      <c r="R453" s="57"/>
    </row>
    <row r="454" spans="2:18">
      <c r="B454" s="63"/>
      <c r="C454" s="64"/>
      <c r="D454" s="57"/>
      <c r="E454" s="57"/>
      <c r="F454" s="57"/>
      <c r="G454" s="57"/>
      <c r="H454" s="57"/>
      <c r="I454" s="57"/>
      <c r="J454" s="57"/>
      <c r="K454" s="57"/>
      <c r="L454" s="57"/>
      <c r="M454" s="57"/>
      <c r="N454" s="57"/>
      <c r="O454" s="57"/>
      <c r="P454" s="57"/>
      <c r="Q454" s="57"/>
      <c r="R454" s="57"/>
    </row>
    <row r="455" spans="2:18">
      <c r="B455" s="63"/>
      <c r="C455" s="64"/>
      <c r="D455" s="57"/>
      <c r="E455" s="57"/>
      <c r="F455" s="57"/>
      <c r="G455" s="57"/>
      <c r="H455" s="57"/>
      <c r="I455" s="57"/>
      <c r="J455" s="57"/>
      <c r="K455" s="57"/>
      <c r="L455" s="57"/>
      <c r="M455" s="57"/>
      <c r="N455" s="57"/>
      <c r="O455" s="57"/>
      <c r="P455" s="57"/>
      <c r="Q455" s="57"/>
      <c r="R455" s="57"/>
    </row>
    <row r="456" spans="2:18">
      <c r="B456" s="63"/>
      <c r="C456" s="64"/>
      <c r="D456" s="57"/>
      <c r="E456" s="57"/>
      <c r="F456" s="57"/>
      <c r="G456" s="57"/>
      <c r="H456" s="57"/>
      <c r="I456" s="57"/>
      <c r="J456" s="57"/>
      <c r="K456" s="57"/>
      <c r="L456" s="57"/>
      <c r="M456" s="57"/>
      <c r="N456" s="57"/>
      <c r="O456" s="57"/>
      <c r="P456" s="57"/>
      <c r="Q456" s="57"/>
      <c r="R456" s="57"/>
    </row>
    <row r="457" spans="2:18">
      <c r="B457" s="63"/>
      <c r="C457" s="64"/>
      <c r="D457" s="57"/>
      <c r="E457" s="57"/>
      <c r="F457" s="57"/>
      <c r="G457" s="57"/>
      <c r="H457" s="57"/>
      <c r="I457" s="57"/>
      <c r="J457" s="57"/>
      <c r="K457" s="57"/>
      <c r="L457" s="57"/>
      <c r="M457" s="57"/>
      <c r="N457" s="57"/>
      <c r="O457" s="57"/>
      <c r="P457" s="57"/>
      <c r="Q457" s="57"/>
      <c r="R457" s="57"/>
    </row>
    <row r="458" spans="2:18">
      <c r="B458" s="63"/>
      <c r="C458" s="64"/>
      <c r="D458" s="57"/>
      <c r="E458" s="57"/>
      <c r="F458" s="57"/>
      <c r="G458" s="57"/>
      <c r="H458" s="57"/>
      <c r="I458" s="57"/>
      <c r="J458" s="57"/>
      <c r="K458" s="57"/>
      <c r="L458" s="57"/>
      <c r="M458" s="57"/>
      <c r="N458" s="57"/>
      <c r="O458" s="57"/>
      <c r="P458" s="57"/>
      <c r="Q458" s="57"/>
      <c r="R458" s="57"/>
    </row>
    <row r="459" spans="2:18">
      <c r="B459" s="63"/>
      <c r="C459" s="64"/>
      <c r="D459" s="57"/>
      <c r="E459" s="57"/>
      <c r="F459" s="57"/>
      <c r="G459" s="57"/>
      <c r="H459" s="57"/>
      <c r="I459" s="57"/>
      <c r="J459" s="57"/>
      <c r="K459" s="57"/>
      <c r="L459" s="57"/>
      <c r="M459" s="57"/>
      <c r="N459" s="57"/>
      <c r="O459" s="57"/>
      <c r="P459" s="57"/>
      <c r="Q459" s="57"/>
      <c r="R459" s="57"/>
    </row>
    <row r="460" spans="2:18">
      <c r="B460" s="63"/>
      <c r="C460" s="64"/>
      <c r="D460" s="57"/>
      <c r="E460" s="57"/>
      <c r="F460" s="57"/>
      <c r="G460" s="57"/>
      <c r="H460" s="57"/>
      <c r="I460" s="57"/>
      <c r="J460" s="57"/>
      <c r="K460" s="57"/>
      <c r="L460" s="57"/>
      <c r="M460" s="57"/>
      <c r="N460" s="57"/>
      <c r="O460" s="57"/>
      <c r="P460" s="57"/>
      <c r="Q460" s="57"/>
      <c r="R460" s="57"/>
    </row>
    <row r="461" spans="2:18">
      <c r="B461" s="63"/>
      <c r="C461" s="64"/>
      <c r="D461" s="57"/>
      <c r="E461" s="57"/>
      <c r="F461" s="57"/>
      <c r="G461" s="57"/>
      <c r="H461" s="57"/>
      <c r="I461" s="57"/>
      <c r="J461" s="57"/>
      <c r="K461" s="57"/>
      <c r="L461" s="57"/>
      <c r="M461" s="57"/>
      <c r="N461" s="57"/>
      <c r="O461" s="57"/>
      <c r="P461" s="57"/>
      <c r="Q461" s="57"/>
      <c r="R461" s="57"/>
    </row>
    <row r="462" spans="2:18">
      <c r="B462" s="63"/>
      <c r="C462" s="64"/>
      <c r="D462" s="57"/>
      <c r="E462" s="57"/>
      <c r="F462" s="57"/>
      <c r="G462" s="57"/>
      <c r="H462" s="57"/>
      <c r="I462" s="57"/>
      <c r="J462" s="57"/>
      <c r="K462" s="57"/>
      <c r="L462" s="57"/>
      <c r="M462" s="57"/>
      <c r="N462" s="57"/>
      <c r="O462" s="57"/>
      <c r="P462" s="57"/>
      <c r="Q462" s="57"/>
      <c r="R462" s="57"/>
    </row>
    <row r="463" spans="2:18">
      <c r="B463" s="63"/>
      <c r="C463" s="64"/>
      <c r="D463" s="57"/>
      <c r="E463" s="57"/>
      <c r="F463" s="57"/>
      <c r="G463" s="57"/>
      <c r="H463" s="57"/>
      <c r="I463" s="57"/>
      <c r="J463" s="57"/>
      <c r="K463" s="57"/>
      <c r="L463" s="57"/>
      <c r="M463" s="57"/>
      <c r="N463" s="57"/>
      <c r="O463" s="57"/>
      <c r="P463" s="57"/>
      <c r="Q463" s="57"/>
      <c r="R463" s="57"/>
    </row>
    <row r="464" spans="2:18">
      <c r="B464" s="63"/>
      <c r="C464" s="64"/>
      <c r="D464" s="57"/>
      <c r="E464" s="57"/>
      <c r="F464" s="57"/>
      <c r="G464" s="57"/>
      <c r="H464" s="57"/>
      <c r="I464" s="57"/>
      <c r="J464" s="57"/>
      <c r="K464" s="57"/>
      <c r="L464" s="57"/>
      <c r="M464" s="57"/>
      <c r="N464" s="57"/>
      <c r="O464" s="57"/>
      <c r="P464" s="57"/>
      <c r="Q464" s="57"/>
      <c r="R464" s="57"/>
    </row>
    <row r="465" spans="2:18">
      <c r="B465" s="63"/>
      <c r="C465" s="64"/>
      <c r="D465" s="57"/>
      <c r="E465" s="57"/>
      <c r="F465" s="57"/>
      <c r="G465" s="57"/>
      <c r="H465" s="57"/>
      <c r="I465" s="57"/>
      <c r="J465" s="57"/>
      <c r="K465" s="57"/>
      <c r="L465" s="57"/>
      <c r="M465" s="57"/>
      <c r="N465" s="57"/>
      <c r="O465" s="57"/>
      <c r="P465" s="57"/>
      <c r="Q465" s="57"/>
      <c r="R465" s="57"/>
    </row>
    <row r="466" spans="2:18">
      <c r="B466" s="63"/>
      <c r="C466" s="64"/>
      <c r="D466" s="57"/>
      <c r="E466" s="57"/>
      <c r="F466" s="57"/>
      <c r="G466" s="57"/>
      <c r="H466" s="57"/>
      <c r="I466" s="57"/>
      <c r="J466" s="57"/>
      <c r="K466" s="57"/>
      <c r="L466" s="57"/>
      <c r="M466" s="57"/>
      <c r="N466" s="57"/>
      <c r="O466" s="57"/>
      <c r="P466" s="57"/>
      <c r="Q466" s="57"/>
      <c r="R466" s="57"/>
    </row>
    <row r="467" spans="2:18">
      <c r="B467" s="63"/>
      <c r="C467" s="64"/>
      <c r="D467" s="57"/>
      <c r="E467" s="57"/>
      <c r="F467" s="57"/>
      <c r="G467" s="57"/>
      <c r="H467" s="57"/>
      <c r="I467" s="57"/>
      <c r="J467" s="57"/>
      <c r="K467" s="57"/>
      <c r="L467" s="57"/>
      <c r="M467" s="57"/>
      <c r="N467" s="57"/>
      <c r="O467" s="57"/>
      <c r="P467" s="57"/>
      <c r="Q467" s="57"/>
      <c r="R467" s="57"/>
    </row>
    <row r="468" spans="2:18">
      <c r="B468" s="63"/>
      <c r="C468" s="64"/>
      <c r="D468" s="57"/>
      <c r="E468" s="57"/>
      <c r="F468" s="57"/>
      <c r="G468" s="57"/>
      <c r="H468" s="57"/>
      <c r="I468" s="57"/>
      <c r="J468" s="57"/>
      <c r="K468" s="57"/>
      <c r="L468" s="57"/>
      <c r="M468" s="57"/>
      <c r="N468" s="57"/>
      <c r="O468" s="57"/>
      <c r="P468" s="57"/>
      <c r="Q468" s="57"/>
      <c r="R468" s="57"/>
    </row>
    <row r="469" spans="2:18">
      <c r="B469" s="63"/>
      <c r="C469" s="64"/>
      <c r="D469" s="57"/>
      <c r="E469" s="57"/>
      <c r="F469" s="57"/>
      <c r="G469" s="57"/>
      <c r="H469" s="57"/>
      <c r="I469" s="57"/>
      <c r="J469" s="57"/>
      <c r="K469" s="57"/>
      <c r="L469" s="57"/>
      <c r="M469" s="57"/>
      <c r="N469" s="57"/>
      <c r="O469" s="57"/>
      <c r="P469" s="57"/>
      <c r="Q469" s="57"/>
      <c r="R469" s="57"/>
    </row>
    <row r="470" spans="2:18">
      <c r="B470" s="63"/>
      <c r="C470" s="64"/>
      <c r="D470" s="57"/>
      <c r="E470" s="57"/>
      <c r="F470" s="57"/>
      <c r="G470" s="57"/>
      <c r="H470" s="57"/>
      <c r="I470" s="57"/>
      <c r="J470" s="57"/>
      <c r="K470" s="57"/>
      <c r="L470" s="57"/>
      <c r="M470" s="57"/>
      <c r="N470" s="57"/>
      <c r="O470" s="57"/>
      <c r="P470" s="57"/>
      <c r="Q470" s="57"/>
      <c r="R470" s="57"/>
    </row>
    <row r="471" spans="2:18">
      <c r="B471" s="63"/>
      <c r="C471" s="64"/>
      <c r="D471" s="57"/>
      <c r="E471" s="57"/>
      <c r="F471" s="57"/>
      <c r="G471" s="57"/>
      <c r="H471" s="57"/>
      <c r="I471" s="57"/>
      <c r="J471" s="57"/>
      <c r="K471" s="57"/>
      <c r="L471" s="57"/>
      <c r="M471" s="57"/>
      <c r="N471" s="57"/>
      <c r="O471" s="57"/>
      <c r="P471" s="57"/>
      <c r="Q471" s="57"/>
      <c r="R471" s="57"/>
    </row>
    <row r="472" spans="2:18">
      <c r="B472" s="63"/>
      <c r="C472" s="64"/>
      <c r="D472" s="57"/>
      <c r="E472" s="57"/>
      <c r="F472" s="57"/>
      <c r="G472" s="57"/>
      <c r="H472" s="57"/>
      <c r="I472" s="57"/>
      <c r="J472" s="57"/>
      <c r="K472" s="57"/>
      <c r="L472" s="57"/>
      <c r="M472" s="57"/>
      <c r="N472" s="57"/>
      <c r="O472" s="57"/>
      <c r="P472" s="57"/>
      <c r="Q472" s="57"/>
      <c r="R472" s="57"/>
    </row>
    <row r="473" spans="2:18">
      <c r="B473" s="63"/>
      <c r="C473" s="64"/>
      <c r="D473" s="57"/>
      <c r="E473" s="57"/>
      <c r="F473" s="57"/>
      <c r="G473" s="57"/>
      <c r="H473" s="57"/>
      <c r="I473" s="57"/>
      <c r="J473" s="57"/>
      <c r="K473" s="57"/>
      <c r="L473" s="57"/>
      <c r="M473" s="57"/>
      <c r="N473" s="57"/>
      <c r="O473" s="57"/>
      <c r="P473" s="57"/>
      <c r="Q473" s="57"/>
      <c r="R473" s="57"/>
    </row>
    <row r="474" spans="2:18">
      <c r="B474" s="63"/>
      <c r="C474" s="64"/>
      <c r="D474" s="57"/>
      <c r="E474" s="57"/>
      <c r="F474" s="57"/>
      <c r="G474" s="57"/>
      <c r="H474" s="57"/>
      <c r="I474" s="57"/>
      <c r="J474" s="57"/>
      <c r="K474" s="57"/>
      <c r="L474" s="57"/>
      <c r="M474" s="57"/>
      <c r="N474" s="57"/>
      <c r="O474" s="57"/>
      <c r="P474" s="57"/>
      <c r="Q474" s="57"/>
      <c r="R474" s="57"/>
    </row>
    <row r="475" spans="2:18">
      <c r="B475" s="63"/>
      <c r="C475" s="64"/>
      <c r="D475" s="57"/>
      <c r="E475" s="57"/>
      <c r="F475" s="57"/>
      <c r="G475" s="57"/>
      <c r="H475" s="57"/>
      <c r="I475" s="57"/>
      <c r="J475" s="57"/>
      <c r="K475" s="57"/>
      <c r="L475" s="57"/>
      <c r="M475" s="57"/>
      <c r="N475" s="57"/>
      <c r="O475" s="57"/>
      <c r="P475" s="57"/>
      <c r="Q475" s="57"/>
      <c r="R475" s="57"/>
    </row>
    <row r="477" spans="2:18">
      <c r="B477" s="62"/>
    </row>
    <row r="478" spans="2:18">
      <c r="B478" s="63"/>
      <c r="C478" s="64"/>
      <c r="D478" s="57"/>
      <c r="E478" s="57"/>
      <c r="F478" s="57"/>
      <c r="G478" s="57"/>
      <c r="H478" s="57"/>
      <c r="I478" s="57"/>
      <c r="J478" s="57"/>
      <c r="K478" s="57"/>
      <c r="L478" s="57"/>
      <c r="M478" s="57"/>
      <c r="N478" s="57"/>
      <c r="O478" s="57"/>
      <c r="P478" s="57"/>
      <c r="Q478" s="57"/>
      <c r="R478" s="57"/>
    </row>
    <row r="479" spans="2:18">
      <c r="B479" s="63"/>
      <c r="C479" s="64"/>
      <c r="D479" s="57"/>
      <c r="E479" s="57"/>
      <c r="F479" s="57"/>
      <c r="G479" s="57"/>
      <c r="H479" s="57"/>
      <c r="I479" s="57"/>
      <c r="J479" s="57"/>
      <c r="K479" s="57"/>
      <c r="L479" s="57"/>
      <c r="M479" s="57"/>
      <c r="N479" s="57"/>
      <c r="O479" s="57"/>
      <c r="P479" s="57"/>
      <c r="Q479" s="57"/>
      <c r="R479" s="57"/>
    </row>
    <row r="480" spans="2:18">
      <c r="B480" s="63"/>
      <c r="C480" s="64"/>
      <c r="D480" s="57"/>
      <c r="E480" s="57"/>
      <c r="F480" s="57"/>
      <c r="G480" s="57"/>
      <c r="H480" s="57"/>
      <c r="I480" s="57"/>
      <c r="J480" s="57"/>
      <c r="K480" s="57"/>
      <c r="L480" s="57"/>
      <c r="M480" s="57"/>
      <c r="N480" s="57"/>
      <c r="O480" s="57"/>
      <c r="P480" s="57"/>
      <c r="Q480" s="57"/>
      <c r="R480" s="57"/>
    </row>
    <row r="481" spans="2:18">
      <c r="B481" s="63"/>
      <c r="C481" s="64"/>
      <c r="D481" s="57"/>
      <c r="E481" s="57"/>
      <c r="F481" s="57"/>
      <c r="G481" s="57"/>
      <c r="H481" s="57"/>
      <c r="I481" s="57"/>
      <c r="J481" s="57"/>
      <c r="K481" s="57"/>
      <c r="L481" s="57"/>
      <c r="M481" s="57"/>
      <c r="N481" s="57"/>
      <c r="O481" s="57"/>
      <c r="P481" s="57"/>
      <c r="Q481" s="57"/>
      <c r="R481" s="57"/>
    </row>
    <row r="482" spans="2:18">
      <c r="B482" s="63"/>
      <c r="C482" s="64"/>
      <c r="D482" s="57"/>
      <c r="E482" s="57"/>
      <c r="F482" s="57"/>
      <c r="G482" s="57"/>
      <c r="H482" s="57"/>
      <c r="I482" s="57"/>
      <c r="J482" s="57"/>
      <c r="K482" s="57"/>
      <c r="L482" s="57"/>
      <c r="M482" s="57"/>
      <c r="N482" s="57"/>
      <c r="O482" s="57"/>
      <c r="P482" s="57"/>
      <c r="Q482" s="57"/>
      <c r="R482" s="57"/>
    </row>
    <row r="483" spans="2:18">
      <c r="B483" s="63"/>
      <c r="C483" s="64"/>
      <c r="D483" s="57"/>
      <c r="E483" s="57"/>
      <c r="F483" s="57"/>
      <c r="G483" s="57"/>
      <c r="H483" s="57"/>
      <c r="I483" s="57"/>
      <c r="J483" s="57"/>
      <c r="K483" s="57"/>
      <c r="L483" s="57"/>
      <c r="M483" s="57"/>
      <c r="N483" s="57"/>
      <c r="O483" s="57"/>
      <c r="P483" s="57"/>
      <c r="Q483" s="57"/>
      <c r="R483" s="57"/>
    </row>
    <row r="484" spans="2:18">
      <c r="B484" s="63"/>
      <c r="C484" s="64"/>
      <c r="D484" s="57"/>
      <c r="E484" s="57"/>
      <c r="F484" s="57"/>
      <c r="G484" s="57"/>
      <c r="H484" s="57"/>
      <c r="I484" s="57"/>
      <c r="J484" s="57"/>
      <c r="K484" s="57"/>
      <c r="L484" s="57"/>
      <c r="M484" s="57"/>
      <c r="N484" s="57"/>
      <c r="O484" s="57"/>
      <c r="P484" s="57"/>
      <c r="Q484" s="57"/>
      <c r="R484" s="57"/>
    </row>
    <row r="485" spans="2:18">
      <c r="B485" s="63"/>
      <c r="C485" s="64"/>
      <c r="D485" s="57"/>
      <c r="E485" s="57"/>
      <c r="F485" s="57"/>
      <c r="G485" s="57"/>
      <c r="H485" s="57"/>
      <c r="I485" s="57"/>
      <c r="J485" s="57"/>
      <c r="K485" s="57"/>
      <c r="L485" s="57"/>
      <c r="M485" s="57"/>
      <c r="N485" s="57"/>
      <c r="O485" s="57"/>
      <c r="P485" s="57"/>
      <c r="Q485" s="57"/>
      <c r="R485" s="57"/>
    </row>
    <row r="486" spans="2:18">
      <c r="B486" s="63"/>
      <c r="C486" s="64"/>
      <c r="D486" s="57"/>
      <c r="E486" s="57"/>
      <c r="F486" s="57"/>
      <c r="G486" s="57"/>
      <c r="H486" s="57"/>
      <c r="I486" s="57"/>
      <c r="J486" s="57"/>
      <c r="K486" s="57"/>
      <c r="L486" s="57"/>
      <c r="M486" s="57"/>
      <c r="N486" s="57"/>
      <c r="O486" s="57"/>
      <c r="P486" s="57"/>
      <c r="Q486" s="57"/>
      <c r="R486" s="57"/>
    </row>
    <row r="487" spans="2:18">
      <c r="B487" s="63"/>
      <c r="C487" s="64"/>
      <c r="D487" s="57"/>
      <c r="E487" s="57"/>
      <c r="F487" s="57"/>
      <c r="G487" s="57"/>
      <c r="H487" s="57"/>
      <c r="I487" s="57"/>
      <c r="J487" s="57"/>
      <c r="K487" s="57"/>
      <c r="L487" s="57"/>
      <c r="M487" s="57"/>
      <c r="N487" s="57"/>
      <c r="O487" s="57"/>
      <c r="P487" s="57"/>
      <c r="Q487" s="57"/>
      <c r="R487" s="57"/>
    </row>
    <row r="488" spans="2:18">
      <c r="B488" s="63"/>
      <c r="C488" s="64"/>
      <c r="D488" s="57"/>
      <c r="E488" s="57"/>
      <c r="F488" s="57"/>
      <c r="G488" s="57"/>
      <c r="H488" s="57"/>
      <c r="I488" s="57"/>
      <c r="J488" s="57"/>
      <c r="K488" s="57"/>
      <c r="L488" s="57"/>
      <c r="M488" s="57"/>
      <c r="N488" s="57"/>
      <c r="O488" s="57"/>
      <c r="P488" s="57"/>
      <c r="Q488" s="57"/>
      <c r="R488" s="57"/>
    </row>
    <row r="489" spans="2:18">
      <c r="B489" s="63"/>
      <c r="C489" s="64"/>
      <c r="D489" s="57"/>
      <c r="E489" s="57"/>
      <c r="F489" s="57"/>
      <c r="G489" s="57"/>
      <c r="H489" s="57"/>
      <c r="I489" s="57"/>
      <c r="J489" s="57"/>
      <c r="K489" s="57"/>
      <c r="L489" s="57"/>
      <c r="M489" s="57"/>
      <c r="N489" s="57"/>
      <c r="O489" s="57"/>
      <c r="P489" s="57"/>
      <c r="Q489" s="57"/>
      <c r="R489" s="57"/>
    </row>
    <row r="490" spans="2:18">
      <c r="B490" s="63"/>
      <c r="C490" s="64"/>
      <c r="D490" s="57"/>
      <c r="E490" s="57"/>
      <c r="F490" s="57"/>
      <c r="G490" s="57"/>
      <c r="H490" s="57"/>
      <c r="I490" s="57"/>
      <c r="J490" s="57"/>
      <c r="K490" s="57"/>
      <c r="L490" s="57"/>
      <c r="M490" s="57"/>
      <c r="N490" s="57"/>
      <c r="O490" s="57"/>
      <c r="P490" s="57"/>
      <c r="Q490" s="57"/>
      <c r="R490" s="57"/>
    </row>
    <row r="491" spans="2:18">
      <c r="B491" s="63"/>
      <c r="C491" s="64"/>
      <c r="D491" s="57"/>
      <c r="E491" s="57"/>
      <c r="F491" s="57"/>
      <c r="G491" s="57"/>
      <c r="H491" s="57"/>
      <c r="I491" s="57"/>
      <c r="J491" s="57"/>
      <c r="K491" s="57"/>
      <c r="L491" s="57"/>
      <c r="M491" s="57"/>
      <c r="N491" s="57"/>
      <c r="O491" s="57"/>
      <c r="P491" s="57"/>
      <c r="Q491" s="57"/>
      <c r="R491" s="57"/>
    </row>
    <row r="492" spans="2:18">
      <c r="B492" s="63"/>
      <c r="C492" s="64"/>
      <c r="D492" s="57"/>
      <c r="E492" s="57"/>
      <c r="F492" s="57"/>
      <c r="G492" s="57"/>
      <c r="H492" s="57"/>
      <c r="I492" s="57"/>
      <c r="J492" s="57"/>
      <c r="K492" s="57"/>
      <c r="L492" s="57"/>
      <c r="M492" s="57"/>
      <c r="N492" s="57"/>
      <c r="O492" s="57"/>
      <c r="P492" s="57"/>
      <c r="Q492" s="57"/>
      <c r="R492" s="57"/>
    </row>
    <row r="493" spans="2:18">
      <c r="B493" s="63"/>
      <c r="C493" s="64"/>
      <c r="D493" s="57"/>
      <c r="E493" s="57"/>
      <c r="F493" s="57"/>
      <c r="G493" s="57"/>
      <c r="H493" s="57"/>
      <c r="I493" s="57"/>
      <c r="J493" s="57"/>
      <c r="K493" s="57"/>
      <c r="L493" s="57"/>
      <c r="M493" s="57"/>
      <c r="N493" s="57"/>
      <c r="O493" s="57"/>
      <c r="P493" s="57"/>
      <c r="Q493" s="57"/>
      <c r="R493" s="57"/>
    </row>
    <row r="494" spans="2:18">
      <c r="B494" s="63"/>
      <c r="C494" s="64"/>
      <c r="D494" s="57"/>
      <c r="E494" s="57"/>
      <c r="F494" s="57"/>
      <c r="G494" s="57"/>
      <c r="H494" s="57"/>
      <c r="I494" s="57"/>
      <c r="J494" s="57"/>
      <c r="K494" s="57"/>
      <c r="L494" s="57"/>
      <c r="M494" s="57"/>
      <c r="N494" s="57"/>
      <c r="O494" s="57"/>
      <c r="P494" s="57"/>
      <c r="Q494" s="57"/>
      <c r="R494" s="57"/>
    </row>
    <row r="495" spans="2:18">
      <c r="B495" s="63"/>
      <c r="C495" s="64"/>
      <c r="D495" s="57"/>
      <c r="E495" s="57"/>
      <c r="F495" s="57"/>
      <c r="G495" s="57"/>
      <c r="H495" s="57"/>
      <c r="I495" s="57"/>
      <c r="J495" s="57"/>
      <c r="K495" s="57"/>
      <c r="L495" s="57"/>
      <c r="M495" s="57"/>
      <c r="N495" s="57"/>
      <c r="O495" s="57"/>
      <c r="P495" s="57"/>
      <c r="Q495" s="57"/>
      <c r="R495" s="57"/>
    </row>
    <row r="496" spans="2:18">
      <c r="B496" s="63"/>
      <c r="C496" s="64"/>
      <c r="D496" s="57"/>
      <c r="E496" s="57"/>
      <c r="F496" s="57"/>
      <c r="G496" s="57"/>
      <c r="H496" s="57"/>
      <c r="I496" s="57"/>
      <c r="J496" s="57"/>
      <c r="K496" s="57"/>
      <c r="L496" s="57"/>
      <c r="M496" s="57"/>
      <c r="N496" s="57"/>
      <c r="O496" s="57"/>
      <c r="P496" s="57"/>
      <c r="Q496" s="57"/>
      <c r="R496" s="57"/>
    </row>
    <row r="497" spans="2:18">
      <c r="B497" s="63"/>
      <c r="C497" s="64"/>
      <c r="D497" s="57"/>
      <c r="E497" s="57"/>
      <c r="F497" s="57"/>
      <c r="G497" s="57"/>
      <c r="H497" s="57"/>
      <c r="I497" s="57"/>
      <c r="J497" s="57"/>
      <c r="K497" s="57"/>
      <c r="L497" s="57"/>
      <c r="M497" s="57"/>
      <c r="N497" s="57"/>
      <c r="O497" s="57"/>
      <c r="P497" s="57"/>
      <c r="Q497" s="57"/>
      <c r="R497" s="57"/>
    </row>
    <row r="498" spans="2:18">
      <c r="B498" s="63"/>
      <c r="C498" s="64"/>
      <c r="D498" s="57"/>
      <c r="E498" s="57"/>
      <c r="F498" s="57"/>
      <c r="G498" s="57"/>
      <c r="H498" s="57"/>
      <c r="I498" s="57"/>
      <c r="J498" s="57"/>
      <c r="K498" s="57"/>
      <c r="L498" s="57"/>
      <c r="M498" s="57"/>
      <c r="N498" s="57"/>
      <c r="O498" s="57"/>
      <c r="P498" s="57"/>
      <c r="Q498" s="57"/>
      <c r="R498" s="57"/>
    </row>
    <row r="499" spans="2:18">
      <c r="B499" s="63"/>
      <c r="C499" s="64"/>
      <c r="D499" s="57"/>
      <c r="E499" s="57"/>
      <c r="F499" s="57"/>
      <c r="G499" s="57"/>
      <c r="H499" s="57"/>
      <c r="I499" s="57"/>
      <c r="J499" s="57"/>
      <c r="K499" s="57"/>
      <c r="L499" s="57"/>
      <c r="M499" s="57"/>
      <c r="N499" s="57"/>
      <c r="O499" s="57"/>
      <c r="P499" s="57"/>
      <c r="Q499" s="57"/>
      <c r="R499" s="57"/>
    </row>
    <row r="500" spans="2:18">
      <c r="B500" s="63"/>
      <c r="C500" s="64"/>
      <c r="D500" s="57"/>
      <c r="E500" s="57"/>
      <c r="F500" s="57"/>
      <c r="G500" s="57"/>
      <c r="H500" s="57"/>
      <c r="I500" s="57"/>
      <c r="J500" s="57"/>
      <c r="K500" s="57"/>
      <c r="L500" s="57"/>
      <c r="M500" s="57"/>
      <c r="N500" s="57"/>
      <c r="O500" s="57"/>
      <c r="P500" s="57"/>
      <c r="Q500" s="57"/>
      <c r="R500" s="57"/>
    </row>
    <row r="501" spans="2:18">
      <c r="B501" s="63"/>
      <c r="C501" s="64"/>
      <c r="D501" s="57"/>
      <c r="E501" s="57"/>
      <c r="F501" s="57"/>
      <c r="G501" s="57"/>
      <c r="H501" s="57"/>
      <c r="I501" s="57"/>
      <c r="J501" s="57"/>
      <c r="K501" s="57"/>
      <c r="L501" s="57"/>
      <c r="M501" s="57"/>
      <c r="N501" s="57"/>
      <c r="O501" s="57"/>
      <c r="P501" s="57"/>
      <c r="Q501" s="57"/>
      <c r="R501" s="57"/>
    </row>
    <row r="502" spans="2:18">
      <c r="B502" s="63"/>
      <c r="C502" s="64"/>
      <c r="D502" s="57"/>
      <c r="E502" s="57"/>
      <c r="F502" s="57"/>
      <c r="G502" s="57"/>
      <c r="H502" s="57"/>
      <c r="I502" s="57"/>
      <c r="J502" s="57"/>
      <c r="K502" s="57"/>
      <c r="L502" s="57"/>
      <c r="M502" s="57"/>
      <c r="N502" s="57"/>
      <c r="O502" s="57"/>
      <c r="P502" s="57"/>
      <c r="Q502" s="57"/>
      <c r="R502" s="57"/>
    </row>
    <row r="503" spans="2:18">
      <c r="B503" s="63"/>
      <c r="C503" s="64"/>
      <c r="D503" s="57"/>
      <c r="E503" s="57"/>
      <c r="F503" s="57"/>
      <c r="G503" s="57"/>
      <c r="H503" s="57"/>
      <c r="I503" s="57"/>
      <c r="J503" s="57"/>
      <c r="K503" s="57"/>
      <c r="L503" s="57"/>
      <c r="M503" s="57"/>
      <c r="N503" s="57"/>
      <c r="O503" s="57"/>
      <c r="P503" s="57"/>
      <c r="Q503" s="57"/>
      <c r="R503" s="57"/>
    </row>
    <row r="504" spans="2:18">
      <c r="B504" s="63"/>
      <c r="C504" s="64"/>
      <c r="D504" s="57"/>
      <c r="E504" s="57"/>
      <c r="F504" s="57"/>
      <c r="G504" s="57"/>
      <c r="H504" s="57"/>
      <c r="I504" s="57"/>
      <c r="J504" s="57"/>
      <c r="K504" s="57"/>
      <c r="L504" s="57"/>
      <c r="M504" s="57"/>
      <c r="N504" s="57"/>
      <c r="O504" s="57"/>
      <c r="P504" s="57"/>
      <c r="Q504" s="57"/>
      <c r="R504" s="57"/>
    </row>
    <row r="505" spans="2:18">
      <c r="B505" s="63"/>
      <c r="C505" s="64"/>
      <c r="D505" s="57"/>
      <c r="E505" s="57"/>
      <c r="F505" s="57"/>
      <c r="G505" s="57"/>
      <c r="H505" s="57"/>
      <c r="I505" s="57"/>
      <c r="J505" s="57"/>
      <c r="K505" s="57"/>
      <c r="L505" s="57"/>
      <c r="M505" s="57"/>
      <c r="N505" s="57"/>
      <c r="O505" s="57"/>
      <c r="P505" s="57"/>
      <c r="Q505" s="57"/>
      <c r="R505" s="57"/>
    </row>
    <row r="506" spans="2:18">
      <c r="B506" s="63"/>
      <c r="C506" s="64"/>
      <c r="D506" s="57"/>
      <c r="E506" s="57"/>
      <c r="F506" s="57"/>
      <c r="G506" s="57"/>
      <c r="H506" s="57"/>
      <c r="I506" s="57"/>
      <c r="J506" s="57"/>
      <c r="K506" s="57"/>
      <c r="L506" s="57"/>
      <c r="M506" s="57"/>
      <c r="N506" s="57"/>
      <c r="O506" s="57"/>
      <c r="P506" s="57"/>
      <c r="Q506" s="57"/>
      <c r="R506" s="57"/>
    </row>
    <row r="508" spans="2:18">
      <c r="B508" s="62"/>
    </row>
    <row r="509" spans="2:18">
      <c r="B509" s="63"/>
      <c r="C509" s="64"/>
      <c r="D509" s="57"/>
      <c r="E509" s="57"/>
      <c r="F509" s="57"/>
      <c r="G509" s="57"/>
      <c r="H509" s="57"/>
      <c r="I509" s="57"/>
      <c r="J509" s="57"/>
      <c r="K509" s="57"/>
      <c r="L509" s="57"/>
      <c r="M509" s="57"/>
      <c r="N509" s="57"/>
      <c r="O509" s="57"/>
      <c r="P509" s="57"/>
      <c r="Q509" s="57"/>
      <c r="R509" s="57"/>
    </row>
    <row r="510" spans="2:18">
      <c r="B510" s="63"/>
      <c r="C510" s="64"/>
      <c r="D510" s="57"/>
      <c r="E510" s="57"/>
      <c r="F510" s="57"/>
      <c r="G510" s="57"/>
      <c r="H510" s="57"/>
      <c r="I510" s="57"/>
      <c r="J510" s="57"/>
      <c r="K510" s="57"/>
      <c r="L510" s="57"/>
      <c r="M510" s="57"/>
      <c r="N510" s="57"/>
      <c r="O510" s="57"/>
      <c r="P510" s="57"/>
      <c r="Q510" s="57"/>
      <c r="R510" s="57"/>
    </row>
    <row r="511" spans="2:18">
      <c r="B511" s="63"/>
      <c r="C511" s="64"/>
      <c r="D511" s="57"/>
      <c r="E511" s="57"/>
      <c r="F511" s="57"/>
      <c r="G511" s="57"/>
      <c r="H511" s="57"/>
      <c r="I511" s="57"/>
      <c r="J511" s="57"/>
      <c r="K511" s="57"/>
      <c r="L511" s="57"/>
      <c r="M511" s="57"/>
      <c r="N511" s="57"/>
      <c r="O511" s="57"/>
      <c r="P511" s="57"/>
      <c r="Q511" s="57"/>
      <c r="R511" s="57"/>
    </row>
    <row r="512" spans="2:18">
      <c r="B512" s="63"/>
      <c r="C512" s="64"/>
      <c r="D512" s="57"/>
      <c r="E512" s="57"/>
      <c r="F512" s="57"/>
      <c r="G512" s="57"/>
      <c r="H512" s="57"/>
      <c r="I512" s="57"/>
      <c r="J512" s="57"/>
      <c r="K512" s="57"/>
      <c r="L512" s="57"/>
      <c r="M512" s="57"/>
      <c r="N512" s="57"/>
      <c r="O512" s="57"/>
      <c r="P512" s="57"/>
      <c r="Q512" s="57"/>
      <c r="R512" s="57"/>
    </row>
    <row r="513" spans="2:18">
      <c r="B513" s="63"/>
      <c r="C513" s="64"/>
      <c r="D513" s="57"/>
      <c r="E513" s="57"/>
      <c r="F513" s="57"/>
      <c r="G513" s="57"/>
      <c r="H513" s="57"/>
      <c r="I513" s="57"/>
      <c r="J513" s="57"/>
      <c r="K513" s="57"/>
      <c r="L513" s="57"/>
      <c r="M513" s="57"/>
      <c r="N513" s="57"/>
      <c r="O513" s="57"/>
      <c r="P513" s="57"/>
      <c r="Q513" s="57"/>
      <c r="R513" s="57"/>
    </row>
    <row r="514" spans="2:18">
      <c r="B514" s="63"/>
      <c r="C514" s="64"/>
      <c r="D514" s="57"/>
      <c r="E514" s="57"/>
      <c r="F514" s="57"/>
      <c r="G514" s="57"/>
      <c r="H514" s="57"/>
      <c r="I514" s="57"/>
      <c r="J514" s="57"/>
      <c r="K514" s="57"/>
      <c r="L514" s="57"/>
      <c r="M514" s="57"/>
      <c r="N514" s="57"/>
      <c r="O514" s="57"/>
      <c r="P514" s="57"/>
      <c r="Q514" s="57"/>
      <c r="R514" s="57"/>
    </row>
    <row r="515" spans="2:18">
      <c r="B515" s="63"/>
      <c r="C515" s="64"/>
      <c r="D515" s="57"/>
      <c r="E515" s="57"/>
      <c r="F515" s="57"/>
      <c r="G515" s="57"/>
      <c r="H515" s="57"/>
      <c r="I515" s="57"/>
      <c r="J515" s="57"/>
      <c r="K515" s="57"/>
      <c r="L515" s="57"/>
      <c r="M515" s="57"/>
      <c r="N515" s="57"/>
      <c r="O515" s="57"/>
      <c r="P515" s="57"/>
      <c r="Q515" s="57"/>
      <c r="R515" s="57"/>
    </row>
    <row r="516" spans="2:18">
      <c r="B516" s="63"/>
      <c r="C516" s="64"/>
      <c r="D516" s="57"/>
      <c r="E516" s="57"/>
      <c r="F516" s="57"/>
      <c r="G516" s="57"/>
      <c r="H516" s="57"/>
      <c r="I516" s="57"/>
      <c r="J516" s="57"/>
      <c r="K516" s="57"/>
      <c r="L516" s="57"/>
      <c r="M516" s="57"/>
      <c r="N516" s="57"/>
      <c r="O516" s="57"/>
      <c r="P516" s="57"/>
      <c r="Q516" s="57"/>
      <c r="R516" s="57"/>
    </row>
    <row r="517" spans="2:18">
      <c r="B517" s="63"/>
      <c r="C517" s="64"/>
      <c r="D517" s="57"/>
      <c r="E517" s="57"/>
      <c r="F517" s="57"/>
      <c r="G517" s="57"/>
      <c r="H517" s="57"/>
      <c r="I517" s="57"/>
      <c r="J517" s="57"/>
      <c r="K517" s="57"/>
      <c r="L517" s="57"/>
      <c r="M517" s="57"/>
      <c r="N517" s="57"/>
      <c r="O517" s="57"/>
      <c r="P517" s="57"/>
      <c r="Q517" s="57"/>
      <c r="R517" s="57"/>
    </row>
    <row r="518" spans="2:18">
      <c r="B518" s="63"/>
      <c r="C518" s="64"/>
      <c r="D518" s="57"/>
      <c r="E518" s="57"/>
      <c r="F518" s="57"/>
      <c r="G518" s="57"/>
      <c r="H518" s="57"/>
      <c r="I518" s="57"/>
      <c r="J518" s="57"/>
      <c r="K518" s="57"/>
      <c r="L518" s="57"/>
      <c r="M518" s="57"/>
      <c r="N518" s="57"/>
      <c r="O518" s="57"/>
      <c r="P518" s="57"/>
      <c r="Q518" s="57"/>
      <c r="R518" s="57"/>
    </row>
    <row r="519" spans="2:18">
      <c r="B519" s="63"/>
      <c r="C519" s="64"/>
      <c r="D519" s="57"/>
      <c r="E519" s="57"/>
      <c r="F519" s="57"/>
      <c r="G519" s="57"/>
      <c r="H519" s="57"/>
      <c r="I519" s="57"/>
      <c r="J519" s="57"/>
      <c r="K519" s="57"/>
      <c r="L519" s="57"/>
      <c r="M519" s="57"/>
      <c r="N519" s="57"/>
      <c r="O519" s="57"/>
      <c r="P519" s="57"/>
      <c r="Q519" s="57"/>
      <c r="R519" s="57"/>
    </row>
    <row r="520" spans="2:18">
      <c r="B520" s="63"/>
      <c r="C520" s="64"/>
      <c r="D520" s="57"/>
      <c r="E520" s="57"/>
      <c r="F520" s="57"/>
      <c r="G520" s="57"/>
      <c r="H520" s="57"/>
      <c r="I520" s="57"/>
      <c r="J520" s="57"/>
      <c r="K520" s="57"/>
      <c r="L520" s="57"/>
      <c r="M520" s="57"/>
      <c r="N520" s="57"/>
      <c r="O520" s="57"/>
      <c r="P520" s="57"/>
      <c r="Q520" s="57"/>
      <c r="R520" s="57"/>
    </row>
    <row r="521" spans="2:18">
      <c r="B521" s="63"/>
      <c r="C521" s="64"/>
      <c r="D521" s="57"/>
      <c r="E521" s="57"/>
      <c r="F521" s="57"/>
      <c r="G521" s="57"/>
      <c r="H521" s="57"/>
      <c r="I521" s="57"/>
      <c r="J521" s="57"/>
      <c r="K521" s="57"/>
      <c r="L521" s="57"/>
      <c r="M521" s="57"/>
      <c r="N521" s="57"/>
      <c r="O521" s="57"/>
      <c r="P521" s="57"/>
      <c r="Q521" s="57"/>
      <c r="R521" s="57"/>
    </row>
    <row r="522" spans="2:18">
      <c r="B522" s="63"/>
      <c r="C522" s="64"/>
      <c r="D522" s="57"/>
      <c r="E522" s="57"/>
      <c r="F522" s="57"/>
      <c r="G522" s="57"/>
      <c r="H522" s="57"/>
      <c r="I522" s="57"/>
      <c r="J522" s="57"/>
      <c r="K522" s="57"/>
      <c r="L522" s="57"/>
      <c r="M522" s="57"/>
      <c r="N522" s="57"/>
      <c r="O522" s="57"/>
      <c r="P522" s="57"/>
      <c r="Q522" s="57"/>
      <c r="R522" s="57"/>
    </row>
    <row r="523" spans="2:18">
      <c r="B523" s="63"/>
      <c r="C523" s="64"/>
      <c r="D523" s="57"/>
      <c r="E523" s="57"/>
      <c r="F523" s="57"/>
      <c r="G523" s="57"/>
      <c r="H523" s="57"/>
      <c r="I523" s="57"/>
      <c r="J523" s="57"/>
      <c r="K523" s="57"/>
      <c r="L523" s="57"/>
      <c r="M523" s="57"/>
      <c r="N523" s="57"/>
      <c r="O523" s="57"/>
      <c r="P523" s="57"/>
      <c r="Q523" s="57"/>
      <c r="R523" s="57"/>
    </row>
    <row r="524" spans="2:18">
      <c r="B524" s="63"/>
      <c r="C524" s="64"/>
      <c r="D524" s="57"/>
      <c r="E524" s="57"/>
      <c r="F524" s="57"/>
      <c r="G524" s="57"/>
      <c r="H524" s="57"/>
      <c r="I524" s="57"/>
      <c r="J524" s="57"/>
      <c r="K524" s="57"/>
      <c r="L524" s="57"/>
      <c r="M524" s="57"/>
      <c r="N524" s="57"/>
      <c r="O524" s="57"/>
      <c r="P524" s="57"/>
      <c r="Q524" s="57"/>
      <c r="R524" s="57"/>
    </row>
    <row r="525" spans="2:18">
      <c r="B525" s="63"/>
      <c r="C525" s="64"/>
      <c r="D525" s="57"/>
      <c r="E525" s="57"/>
      <c r="F525" s="57"/>
      <c r="G525" s="57"/>
      <c r="H525" s="57"/>
      <c r="I525" s="57"/>
      <c r="J525" s="57"/>
      <c r="K525" s="57"/>
      <c r="L525" s="57"/>
      <c r="M525" s="57"/>
      <c r="N525" s="57"/>
      <c r="O525" s="57"/>
      <c r="P525" s="57"/>
      <c r="Q525" s="57"/>
      <c r="R525" s="57"/>
    </row>
    <row r="526" spans="2:18">
      <c r="B526" s="63"/>
      <c r="C526" s="64"/>
      <c r="D526" s="57"/>
      <c r="E526" s="57"/>
      <c r="F526" s="57"/>
      <c r="G526" s="57"/>
      <c r="H526" s="57"/>
      <c r="I526" s="57"/>
      <c r="J526" s="57"/>
      <c r="K526" s="57"/>
      <c r="L526" s="57"/>
      <c r="M526" s="57"/>
      <c r="N526" s="57"/>
      <c r="O526" s="57"/>
      <c r="P526" s="57"/>
      <c r="Q526" s="57"/>
      <c r="R526" s="57"/>
    </row>
    <row r="527" spans="2:18">
      <c r="B527" s="63"/>
      <c r="C527" s="64"/>
      <c r="D527" s="57"/>
      <c r="E527" s="57"/>
      <c r="F527" s="57"/>
      <c r="G527" s="57"/>
      <c r="H527" s="57"/>
      <c r="I527" s="57"/>
      <c r="J527" s="57"/>
      <c r="K527" s="57"/>
      <c r="L527" s="57"/>
      <c r="M527" s="57"/>
      <c r="N527" s="57"/>
      <c r="O527" s="57"/>
      <c r="P527" s="57"/>
      <c r="Q527" s="57"/>
      <c r="R527" s="57"/>
    </row>
    <row r="528" spans="2:18">
      <c r="B528" s="63"/>
      <c r="C528" s="64"/>
      <c r="D528" s="57"/>
      <c r="E528" s="57"/>
      <c r="F528" s="57"/>
      <c r="G528" s="57"/>
      <c r="H528" s="57"/>
      <c r="I528" s="57"/>
      <c r="J528" s="57"/>
      <c r="K528" s="57"/>
      <c r="L528" s="57"/>
      <c r="M528" s="57"/>
      <c r="N528" s="57"/>
      <c r="O528" s="57"/>
      <c r="P528" s="57"/>
      <c r="Q528" s="57"/>
      <c r="R528" s="57"/>
    </row>
    <row r="529" spans="2:18">
      <c r="B529" s="63"/>
      <c r="C529" s="64"/>
      <c r="D529" s="57"/>
      <c r="E529" s="57"/>
      <c r="F529" s="57"/>
      <c r="G529" s="57"/>
      <c r="H529" s="57"/>
      <c r="I529" s="57"/>
      <c r="J529" s="57"/>
      <c r="K529" s="57"/>
      <c r="L529" s="57"/>
      <c r="M529" s="57"/>
      <c r="N529" s="57"/>
      <c r="O529" s="57"/>
      <c r="P529" s="57"/>
      <c r="Q529" s="57"/>
      <c r="R529" s="57"/>
    </row>
    <row r="530" spans="2:18">
      <c r="B530" s="63"/>
      <c r="C530" s="64"/>
      <c r="D530" s="57"/>
      <c r="E530" s="57"/>
      <c r="F530" s="57"/>
      <c r="G530" s="57"/>
      <c r="H530" s="57"/>
      <c r="I530" s="57"/>
      <c r="J530" s="57"/>
      <c r="K530" s="57"/>
      <c r="L530" s="57"/>
      <c r="M530" s="57"/>
      <c r="N530" s="57"/>
      <c r="O530" s="57"/>
      <c r="P530" s="57"/>
      <c r="Q530" s="57"/>
      <c r="R530" s="57"/>
    </row>
    <row r="531" spans="2:18">
      <c r="B531" s="63"/>
      <c r="C531" s="64"/>
      <c r="D531" s="57"/>
      <c r="E531" s="57"/>
      <c r="F531" s="57"/>
      <c r="G531" s="57"/>
      <c r="H531" s="57"/>
      <c r="I531" s="57"/>
      <c r="J531" s="57"/>
      <c r="K531" s="57"/>
      <c r="L531" s="57"/>
      <c r="M531" s="57"/>
      <c r="N531" s="57"/>
      <c r="O531" s="57"/>
      <c r="P531" s="57"/>
      <c r="Q531" s="57"/>
      <c r="R531" s="57"/>
    </row>
    <row r="532" spans="2:18">
      <c r="B532" s="63"/>
      <c r="C532" s="64"/>
      <c r="D532" s="57"/>
      <c r="E532" s="57"/>
      <c r="F532" s="57"/>
      <c r="G532" s="57"/>
      <c r="H532" s="57"/>
      <c r="I532" s="57"/>
      <c r="J532" s="57"/>
      <c r="K532" s="57"/>
      <c r="L532" s="57"/>
      <c r="M532" s="57"/>
      <c r="N532" s="57"/>
      <c r="O532" s="57"/>
      <c r="P532" s="57"/>
      <c r="Q532" s="57"/>
      <c r="R532" s="57"/>
    </row>
    <row r="533" spans="2:18">
      <c r="B533" s="63"/>
      <c r="C533" s="64"/>
      <c r="D533" s="57"/>
      <c r="E533" s="57"/>
      <c r="F533" s="57"/>
      <c r="G533" s="57"/>
      <c r="H533" s="57"/>
      <c r="I533" s="57"/>
      <c r="J533" s="57"/>
      <c r="K533" s="57"/>
      <c r="L533" s="57"/>
      <c r="M533" s="57"/>
      <c r="N533" s="57"/>
      <c r="O533" s="57"/>
      <c r="P533" s="57"/>
      <c r="Q533" s="57"/>
      <c r="R533" s="57"/>
    </row>
    <row r="534" spans="2:18">
      <c r="B534" s="63"/>
      <c r="C534" s="64"/>
      <c r="D534" s="57"/>
      <c r="E534" s="57"/>
      <c r="F534" s="57"/>
      <c r="G534" s="57"/>
      <c r="H534" s="57"/>
      <c r="I534" s="57"/>
      <c r="J534" s="57"/>
      <c r="K534" s="57"/>
      <c r="L534" s="57"/>
      <c r="M534" s="57"/>
      <c r="N534" s="57"/>
      <c r="O534" s="57"/>
      <c r="P534" s="57"/>
      <c r="Q534" s="57"/>
      <c r="R534" s="57"/>
    </row>
    <row r="535" spans="2:18">
      <c r="B535" s="63"/>
      <c r="C535" s="64"/>
      <c r="D535" s="57"/>
      <c r="E535" s="57"/>
      <c r="F535" s="57"/>
      <c r="G535" s="57"/>
      <c r="H535" s="57"/>
      <c r="I535" s="57"/>
      <c r="J535" s="57"/>
      <c r="K535" s="57"/>
      <c r="L535" s="57"/>
      <c r="M535" s="57"/>
      <c r="N535" s="57"/>
      <c r="O535" s="57"/>
      <c r="P535" s="57"/>
      <c r="Q535" s="57"/>
      <c r="R535" s="57"/>
    </row>
    <row r="536" spans="2:18">
      <c r="B536" s="63"/>
      <c r="C536" s="64"/>
      <c r="D536" s="57"/>
      <c r="E536" s="57"/>
      <c r="F536" s="57"/>
      <c r="G536" s="57"/>
      <c r="H536" s="57"/>
      <c r="I536" s="57"/>
      <c r="J536" s="57"/>
      <c r="K536" s="57"/>
      <c r="L536" s="57"/>
      <c r="M536" s="57"/>
      <c r="N536" s="57"/>
      <c r="O536" s="57"/>
      <c r="P536" s="57"/>
      <c r="Q536" s="57"/>
      <c r="R536" s="57"/>
    </row>
    <row r="537" spans="2:18">
      <c r="B537" s="63"/>
      <c r="C537" s="64"/>
      <c r="D537" s="57"/>
      <c r="E537" s="57"/>
      <c r="F537" s="57"/>
      <c r="G537" s="57"/>
      <c r="H537" s="57"/>
      <c r="I537" s="57"/>
      <c r="J537" s="57"/>
      <c r="K537" s="57"/>
      <c r="L537" s="57"/>
      <c r="M537" s="57"/>
      <c r="N537" s="57"/>
      <c r="O537" s="57"/>
      <c r="P537" s="57"/>
      <c r="Q537" s="57"/>
      <c r="R537" s="57"/>
    </row>
    <row r="539" spans="2:18">
      <c r="B539" s="62"/>
    </row>
    <row r="540" spans="2:18">
      <c r="B540" s="63"/>
      <c r="C540" s="64"/>
      <c r="D540" s="57"/>
      <c r="E540" s="57"/>
      <c r="F540" s="57"/>
      <c r="G540" s="57"/>
      <c r="H540" s="57"/>
      <c r="I540" s="57"/>
      <c r="J540" s="57"/>
      <c r="K540" s="57"/>
      <c r="L540" s="57"/>
      <c r="M540" s="57"/>
      <c r="N540" s="57"/>
      <c r="O540" s="57"/>
      <c r="P540" s="57"/>
      <c r="Q540" s="57"/>
      <c r="R540" s="57"/>
    </row>
    <row r="541" spans="2:18">
      <c r="B541" s="63"/>
      <c r="C541" s="64"/>
      <c r="D541" s="57"/>
      <c r="E541" s="57"/>
      <c r="F541" s="57"/>
      <c r="G541" s="57"/>
      <c r="H541" s="57"/>
      <c r="I541" s="57"/>
      <c r="J541" s="57"/>
      <c r="K541" s="57"/>
      <c r="L541" s="57"/>
      <c r="M541" s="57"/>
      <c r="N541" s="57"/>
      <c r="O541" s="57"/>
      <c r="P541" s="57"/>
      <c r="Q541" s="57"/>
      <c r="R541" s="57"/>
    </row>
    <row r="542" spans="2:18">
      <c r="B542" s="63"/>
      <c r="C542" s="64"/>
      <c r="D542" s="57"/>
      <c r="E542" s="57"/>
      <c r="F542" s="57"/>
      <c r="G542" s="57"/>
      <c r="H542" s="57"/>
      <c r="I542" s="57"/>
      <c r="J542" s="57"/>
      <c r="K542" s="57"/>
      <c r="L542" s="57"/>
      <c r="M542" s="57"/>
      <c r="N542" s="57"/>
      <c r="O542" s="57"/>
      <c r="P542" s="57"/>
      <c r="Q542" s="57"/>
      <c r="R542" s="57"/>
    </row>
    <row r="543" spans="2:18">
      <c r="B543" s="63"/>
      <c r="C543" s="64"/>
      <c r="D543" s="57"/>
      <c r="E543" s="57"/>
      <c r="F543" s="57"/>
      <c r="G543" s="57"/>
      <c r="H543" s="57"/>
      <c r="I543" s="57"/>
      <c r="J543" s="57"/>
      <c r="K543" s="57"/>
      <c r="L543" s="57"/>
      <c r="M543" s="57"/>
      <c r="N543" s="57"/>
      <c r="O543" s="57"/>
      <c r="P543" s="57"/>
      <c r="Q543" s="57"/>
      <c r="R543" s="57"/>
    </row>
    <row r="544" spans="2:18">
      <c r="B544" s="63"/>
      <c r="C544" s="64"/>
      <c r="D544" s="57"/>
      <c r="E544" s="57"/>
      <c r="F544" s="57"/>
      <c r="G544" s="57"/>
      <c r="H544" s="57"/>
      <c r="I544" s="57"/>
      <c r="J544" s="57"/>
      <c r="K544" s="57"/>
      <c r="L544" s="57"/>
      <c r="M544" s="57"/>
      <c r="N544" s="57"/>
      <c r="O544" s="57"/>
      <c r="P544" s="57"/>
      <c r="Q544" s="57"/>
      <c r="R544" s="57"/>
    </row>
    <row r="545" spans="2:18">
      <c r="B545" s="63"/>
      <c r="C545" s="64"/>
      <c r="D545" s="57"/>
      <c r="E545" s="57"/>
      <c r="F545" s="57"/>
      <c r="G545" s="57"/>
      <c r="H545" s="57"/>
      <c r="I545" s="57"/>
      <c r="J545" s="57"/>
      <c r="K545" s="57"/>
      <c r="L545" s="57"/>
      <c r="M545" s="57"/>
      <c r="N545" s="57"/>
      <c r="O545" s="57"/>
      <c r="P545" s="57"/>
      <c r="Q545" s="57"/>
      <c r="R545" s="57"/>
    </row>
    <row r="546" spans="2:18">
      <c r="B546" s="63"/>
      <c r="C546" s="64"/>
      <c r="D546" s="57"/>
      <c r="E546" s="57"/>
      <c r="F546" s="57"/>
      <c r="G546" s="57"/>
      <c r="H546" s="57"/>
      <c r="I546" s="57"/>
      <c r="J546" s="57"/>
      <c r="K546" s="57"/>
      <c r="L546" s="57"/>
      <c r="M546" s="57"/>
      <c r="N546" s="57"/>
      <c r="O546" s="57"/>
      <c r="P546" s="57"/>
      <c r="Q546" s="57"/>
      <c r="R546" s="57"/>
    </row>
    <row r="547" spans="2:18">
      <c r="B547" s="63"/>
      <c r="C547" s="64"/>
      <c r="D547" s="57"/>
      <c r="E547" s="57"/>
      <c r="F547" s="57"/>
      <c r="G547" s="57"/>
      <c r="H547" s="57"/>
      <c r="I547" s="57"/>
      <c r="J547" s="57"/>
      <c r="K547" s="57"/>
      <c r="L547" s="57"/>
      <c r="M547" s="57"/>
      <c r="N547" s="57"/>
      <c r="O547" s="57"/>
      <c r="P547" s="57"/>
      <c r="Q547" s="57"/>
      <c r="R547" s="57"/>
    </row>
    <row r="548" spans="2:18">
      <c r="B548" s="63"/>
      <c r="C548" s="64"/>
      <c r="D548" s="57"/>
      <c r="E548" s="57"/>
      <c r="F548" s="57"/>
      <c r="G548" s="57"/>
      <c r="H548" s="57"/>
      <c r="I548" s="57"/>
      <c r="J548" s="57"/>
      <c r="K548" s="57"/>
      <c r="L548" s="57"/>
      <c r="M548" s="57"/>
      <c r="N548" s="57"/>
      <c r="O548" s="57"/>
      <c r="P548" s="57"/>
      <c r="Q548" s="57"/>
      <c r="R548" s="57"/>
    </row>
    <row r="549" spans="2:18">
      <c r="B549" s="63"/>
      <c r="C549" s="64"/>
      <c r="D549" s="57"/>
      <c r="E549" s="57"/>
      <c r="F549" s="57"/>
      <c r="G549" s="57"/>
      <c r="H549" s="57"/>
      <c r="I549" s="57"/>
      <c r="J549" s="57"/>
      <c r="K549" s="57"/>
      <c r="L549" s="57"/>
      <c r="M549" s="57"/>
      <c r="N549" s="57"/>
      <c r="O549" s="57"/>
      <c r="P549" s="57"/>
      <c r="Q549" s="57"/>
      <c r="R549" s="57"/>
    </row>
    <row r="550" spans="2:18">
      <c r="B550" s="63"/>
      <c r="C550" s="64"/>
      <c r="D550" s="57"/>
      <c r="E550" s="57"/>
      <c r="F550" s="57"/>
      <c r="G550" s="57"/>
      <c r="H550" s="57"/>
      <c r="I550" s="57"/>
      <c r="J550" s="57"/>
      <c r="K550" s="57"/>
      <c r="L550" s="57"/>
      <c r="M550" s="57"/>
      <c r="N550" s="57"/>
      <c r="O550" s="57"/>
      <c r="P550" s="57"/>
      <c r="Q550" s="57"/>
      <c r="R550" s="57"/>
    </row>
    <row r="551" spans="2:18">
      <c r="B551" s="63"/>
      <c r="C551" s="64"/>
      <c r="D551" s="57"/>
      <c r="E551" s="57"/>
      <c r="F551" s="57"/>
      <c r="G551" s="57"/>
      <c r="H551" s="57"/>
      <c r="I551" s="57"/>
      <c r="J551" s="57"/>
      <c r="K551" s="57"/>
      <c r="L551" s="57"/>
      <c r="M551" s="57"/>
      <c r="N551" s="57"/>
      <c r="O551" s="57"/>
      <c r="P551" s="57"/>
      <c r="Q551" s="57"/>
      <c r="R551" s="57"/>
    </row>
    <row r="552" spans="2:18">
      <c r="B552" s="63"/>
      <c r="C552" s="64"/>
      <c r="D552" s="57"/>
      <c r="E552" s="57"/>
      <c r="F552" s="57"/>
      <c r="G552" s="57"/>
      <c r="H552" s="57"/>
      <c r="I552" s="57"/>
      <c r="J552" s="57"/>
      <c r="K552" s="57"/>
      <c r="L552" s="57"/>
      <c r="M552" s="57"/>
      <c r="N552" s="57"/>
      <c r="O552" s="57"/>
      <c r="P552" s="57"/>
      <c r="Q552" s="57"/>
      <c r="R552" s="57"/>
    </row>
    <row r="553" spans="2:18">
      <c r="B553" s="63"/>
      <c r="C553" s="64"/>
      <c r="D553" s="57"/>
      <c r="E553" s="57"/>
      <c r="F553" s="57"/>
      <c r="G553" s="57"/>
      <c r="H553" s="57"/>
      <c r="I553" s="57"/>
      <c r="J553" s="57"/>
      <c r="K553" s="57"/>
      <c r="L553" s="57"/>
      <c r="M553" s="57"/>
      <c r="N553" s="57"/>
      <c r="O553" s="57"/>
      <c r="P553" s="57"/>
      <c r="Q553" s="57"/>
      <c r="R553" s="57"/>
    </row>
    <row r="554" spans="2:18">
      <c r="B554" s="63"/>
      <c r="C554" s="64"/>
      <c r="D554" s="57"/>
      <c r="E554" s="57"/>
      <c r="F554" s="57"/>
      <c r="G554" s="57"/>
      <c r="H554" s="57"/>
      <c r="I554" s="57"/>
      <c r="J554" s="57"/>
      <c r="K554" s="57"/>
      <c r="L554" s="57"/>
      <c r="M554" s="57"/>
      <c r="N554" s="57"/>
      <c r="O554" s="57"/>
      <c r="P554" s="57"/>
      <c r="Q554" s="57"/>
      <c r="R554" s="57"/>
    </row>
    <row r="555" spans="2:18">
      <c r="B555" s="63"/>
      <c r="C555" s="64"/>
      <c r="D555" s="57"/>
      <c r="E555" s="57"/>
      <c r="F555" s="57"/>
      <c r="G555" s="57"/>
      <c r="H555" s="57"/>
      <c r="I555" s="57"/>
      <c r="J555" s="57"/>
      <c r="K555" s="57"/>
      <c r="L555" s="57"/>
      <c r="M555" s="57"/>
      <c r="N555" s="57"/>
      <c r="O555" s="57"/>
      <c r="P555" s="57"/>
      <c r="Q555" s="57"/>
      <c r="R555" s="57"/>
    </row>
    <row r="556" spans="2:18">
      <c r="B556" s="63"/>
      <c r="C556" s="64"/>
      <c r="D556" s="57"/>
      <c r="E556" s="57"/>
      <c r="F556" s="57"/>
      <c r="G556" s="57"/>
      <c r="H556" s="57"/>
      <c r="I556" s="57"/>
      <c r="J556" s="57"/>
      <c r="K556" s="57"/>
      <c r="L556" s="57"/>
      <c r="M556" s="57"/>
      <c r="N556" s="57"/>
      <c r="O556" s="57"/>
      <c r="P556" s="57"/>
      <c r="Q556" s="57"/>
      <c r="R556" s="57"/>
    </row>
    <row r="557" spans="2:18">
      <c r="B557" s="63"/>
      <c r="C557" s="64"/>
      <c r="D557" s="57"/>
      <c r="E557" s="57"/>
      <c r="F557" s="57"/>
      <c r="G557" s="57"/>
      <c r="H557" s="57"/>
      <c r="I557" s="57"/>
      <c r="J557" s="57"/>
      <c r="K557" s="57"/>
      <c r="L557" s="57"/>
      <c r="M557" s="57"/>
      <c r="N557" s="57"/>
      <c r="O557" s="57"/>
      <c r="P557" s="57"/>
      <c r="Q557" s="57"/>
      <c r="R557" s="57"/>
    </row>
    <row r="558" spans="2:18">
      <c r="B558" s="63"/>
      <c r="C558" s="64"/>
      <c r="D558" s="57"/>
      <c r="E558" s="57"/>
      <c r="F558" s="57"/>
      <c r="G558" s="57"/>
      <c r="H558" s="57"/>
      <c r="I558" s="57"/>
      <c r="J558" s="57"/>
      <c r="K558" s="57"/>
      <c r="L558" s="57"/>
      <c r="M558" s="57"/>
      <c r="N558" s="57"/>
      <c r="O558" s="57"/>
      <c r="P558" s="57"/>
      <c r="Q558" s="57"/>
      <c r="R558" s="57"/>
    </row>
    <row r="559" spans="2:18">
      <c r="B559" s="63"/>
      <c r="C559" s="64"/>
      <c r="D559" s="57"/>
      <c r="E559" s="57"/>
      <c r="F559" s="57"/>
      <c r="G559" s="57"/>
      <c r="H559" s="57"/>
      <c r="I559" s="57"/>
      <c r="J559" s="57"/>
      <c r="K559" s="57"/>
      <c r="L559" s="57"/>
      <c r="M559" s="57"/>
      <c r="N559" s="57"/>
      <c r="O559" s="57"/>
      <c r="P559" s="57"/>
      <c r="Q559" s="57"/>
      <c r="R559" s="57"/>
    </row>
    <row r="560" spans="2:18">
      <c r="B560" s="63"/>
      <c r="C560" s="64"/>
      <c r="D560" s="57"/>
      <c r="E560" s="57"/>
      <c r="F560" s="57"/>
      <c r="G560" s="57"/>
      <c r="H560" s="57"/>
      <c r="I560" s="57"/>
      <c r="J560" s="57"/>
      <c r="K560" s="57"/>
      <c r="L560" s="57"/>
      <c r="M560" s="57"/>
      <c r="N560" s="57"/>
      <c r="O560" s="57"/>
      <c r="P560" s="57"/>
      <c r="Q560" s="57"/>
      <c r="R560" s="57"/>
    </row>
    <row r="561" spans="2:18">
      <c r="B561" s="63"/>
      <c r="C561" s="64"/>
      <c r="D561" s="57"/>
      <c r="E561" s="57"/>
      <c r="F561" s="57"/>
      <c r="G561" s="57"/>
      <c r="H561" s="57"/>
      <c r="I561" s="57"/>
      <c r="J561" s="57"/>
      <c r="K561" s="57"/>
      <c r="L561" s="57"/>
      <c r="M561" s="57"/>
      <c r="N561" s="57"/>
      <c r="O561" s="57"/>
      <c r="P561" s="57"/>
      <c r="Q561" s="57"/>
      <c r="R561" s="57"/>
    </row>
    <row r="562" spans="2:18">
      <c r="B562" s="63"/>
      <c r="C562" s="64"/>
      <c r="D562" s="57"/>
      <c r="E562" s="57"/>
      <c r="F562" s="57"/>
      <c r="G562" s="57"/>
      <c r="H562" s="57"/>
      <c r="I562" s="57"/>
      <c r="J562" s="57"/>
      <c r="K562" s="57"/>
      <c r="L562" s="57"/>
      <c r="M562" s="57"/>
      <c r="N562" s="57"/>
      <c r="O562" s="57"/>
      <c r="P562" s="57"/>
      <c r="Q562" s="57"/>
      <c r="R562" s="57"/>
    </row>
    <row r="563" spans="2:18">
      <c r="B563" s="63"/>
      <c r="C563" s="64"/>
      <c r="D563" s="57"/>
      <c r="E563" s="57"/>
      <c r="F563" s="57"/>
      <c r="G563" s="57"/>
      <c r="H563" s="57"/>
      <c r="I563" s="57"/>
      <c r="J563" s="57"/>
      <c r="K563" s="57"/>
      <c r="L563" s="57"/>
      <c r="M563" s="57"/>
      <c r="N563" s="57"/>
      <c r="O563" s="57"/>
      <c r="P563" s="57"/>
      <c r="Q563" s="57"/>
      <c r="R563" s="57"/>
    </row>
    <row r="564" spans="2:18">
      <c r="B564" s="63"/>
      <c r="C564" s="64"/>
      <c r="D564" s="57"/>
      <c r="E564" s="57"/>
      <c r="F564" s="57"/>
      <c r="G564" s="57"/>
      <c r="H564" s="57"/>
      <c r="I564" s="57"/>
      <c r="J564" s="57"/>
      <c r="K564" s="57"/>
      <c r="L564" s="57"/>
      <c r="M564" s="57"/>
      <c r="N564" s="57"/>
      <c r="O564" s="57"/>
      <c r="P564" s="57"/>
      <c r="Q564" s="57"/>
      <c r="R564" s="57"/>
    </row>
    <row r="565" spans="2:18">
      <c r="B565" s="63"/>
      <c r="C565" s="64"/>
      <c r="D565" s="57"/>
      <c r="E565" s="57"/>
      <c r="F565" s="57"/>
      <c r="G565" s="57"/>
      <c r="H565" s="57"/>
      <c r="I565" s="57"/>
      <c r="J565" s="57"/>
      <c r="K565" s="57"/>
      <c r="L565" s="57"/>
      <c r="M565" s="57"/>
      <c r="N565" s="57"/>
      <c r="O565" s="57"/>
      <c r="P565" s="57"/>
      <c r="Q565" s="57"/>
      <c r="R565" s="57"/>
    </row>
    <row r="566" spans="2:18">
      <c r="B566" s="63"/>
      <c r="C566" s="64"/>
      <c r="D566" s="57"/>
      <c r="E566" s="57"/>
      <c r="F566" s="57"/>
      <c r="G566" s="57"/>
      <c r="H566" s="57"/>
      <c r="I566" s="57"/>
      <c r="J566" s="57"/>
      <c r="K566" s="57"/>
      <c r="L566" s="57"/>
      <c r="M566" s="57"/>
      <c r="N566" s="57"/>
      <c r="O566" s="57"/>
      <c r="P566" s="57"/>
      <c r="Q566" s="57"/>
      <c r="R566" s="57"/>
    </row>
    <row r="567" spans="2:18">
      <c r="B567" s="63"/>
      <c r="C567" s="64"/>
      <c r="D567" s="57"/>
      <c r="E567" s="57"/>
      <c r="F567" s="57"/>
      <c r="G567" s="57"/>
      <c r="H567" s="57"/>
      <c r="I567" s="57"/>
      <c r="J567" s="57"/>
      <c r="K567" s="57"/>
      <c r="L567" s="57"/>
      <c r="M567" s="57"/>
      <c r="N567" s="57"/>
      <c r="O567" s="57"/>
      <c r="P567" s="57"/>
      <c r="Q567" s="57"/>
      <c r="R567" s="57"/>
    </row>
    <row r="568" spans="2:18">
      <c r="B568" s="63"/>
      <c r="C568" s="64"/>
      <c r="D568" s="57"/>
      <c r="E568" s="57"/>
      <c r="F568" s="57"/>
      <c r="G568" s="57"/>
      <c r="H568" s="57"/>
      <c r="I568" s="57"/>
      <c r="J568" s="57"/>
      <c r="K568" s="57"/>
      <c r="L568" s="57"/>
      <c r="M568" s="57"/>
      <c r="N568" s="57"/>
      <c r="O568" s="57"/>
      <c r="P568" s="57"/>
      <c r="Q568" s="57"/>
      <c r="R568" s="57"/>
    </row>
    <row r="570" spans="2:18">
      <c r="B570" s="62"/>
    </row>
    <row r="571" spans="2:18">
      <c r="B571" s="63"/>
      <c r="C571" s="64"/>
      <c r="D571" s="57"/>
      <c r="E571" s="57"/>
      <c r="F571" s="57"/>
      <c r="G571" s="57"/>
      <c r="H571" s="57"/>
      <c r="I571" s="57"/>
      <c r="J571" s="57"/>
      <c r="K571" s="57"/>
      <c r="L571" s="57"/>
      <c r="M571" s="57"/>
      <c r="N571" s="57"/>
      <c r="O571" s="57"/>
      <c r="P571" s="57"/>
      <c r="Q571" s="57"/>
      <c r="R571" s="57"/>
    </row>
    <row r="572" spans="2:18">
      <c r="B572" s="63"/>
      <c r="C572" s="64"/>
      <c r="D572" s="57"/>
      <c r="E572" s="57"/>
      <c r="F572" s="57"/>
      <c r="G572" s="57"/>
      <c r="H572" s="57"/>
      <c r="I572" s="57"/>
      <c r="J572" s="57"/>
      <c r="K572" s="57"/>
      <c r="L572" s="57"/>
      <c r="M572" s="57"/>
      <c r="N572" s="57"/>
      <c r="O572" s="57"/>
      <c r="P572" s="57"/>
      <c r="Q572" s="57"/>
      <c r="R572" s="57"/>
    </row>
    <row r="573" spans="2:18">
      <c r="B573" s="63"/>
      <c r="C573" s="64"/>
      <c r="D573" s="57"/>
      <c r="E573" s="57"/>
      <c r="F573" s="57"/>
      <c r="G573" s="57"/>
      <c r="H573" s="57"/>
      <c r="I573" s="57"/>
      <c r="J573" s="57"/>
      <c r="K573" s="57"/>
      <c r="L573" s="57"/>
      <c r="M573" s="57"/>
      <c r="N573" s="57"/>
      <c r="O573" s="57"/>
      <c r="P573" s="57"/>
      <c r="Q573" s="57"/>
      <c r="R573" s="57"/>
    </row>
    <row r="574" spans="2:18">
      <c r="B574" s="63"/>
      <c r="C574" s="64"/>
      <c r="D574" s="57"/>
      <c r="E574" s="57"/>
      <c r="F574" s="57"/>
      <c r="G574" s="57"/>
      <c r="H574" s="57"/>
      <c r="I574" s="57"/>
      <c r="J574" s="57"/>
      <c r="K574" s="57"/>
      <c r="L574" s="57"/>
      <c r="M574" s="57"/>
      <c r="N574" s="57"/>
      <c r="O574" s="57"/>
      <c r="P574" s="57"/>
      <c r="Q574" s="57"/>
      <c r="R574" s="57"/>
    </row>
    <row r="575" spans="2:18">
      <c r="B575" s="63"/>
      <c r="C575" s="64"/>
      <c r="D575" s="57"/>
      <c r="E575" s="57"/>
      <c r="F575" s="57"/>
      <c r="G575" s="57"/>
      <c r="H575" s="57"/>
      <c r="I575" s="57"/>
      <c r="J575" s="57"/>
      <c r="K575" s="57"/>
      <c r="L575" s="57"/>
      <c r="M575" s="57"/>
      <c r="N575" s="57"/>
      <c r="O575" s="57"/>
      <c r="P575" s="57"/>
      <c r="Q575" s="57"/>
      <c r="R575" s="57"/>
    </row>
    <row r="576" spans="2:18">
      <c r="B576" s="63"/>
      <c r="C576" s="64"/>
      <c r="D576" s="57"/>
      <c r="E576" s="57"/>
      <c r="F576" s="57"/>
      <c r="G576" s="57"/>
      <c r="H576" s="57"/>
      <c r="I576" s="57"/>
      <c r="J576" s="57"/>
      <c r="K576" s="57"/>
      <c r="L576" s="57"/>
      <c r="M576" s="57"/>
      <c r="N576" s="57"/>
      <c r="O576" s="57"/>
      <c r="P576" s="57"/>
      <c r="Q576" s="57"/>
      <c r="R576" s="57"/>
    </row>
    <row r="577" spans="2:18">
      <c r="B577" s="63"/>
      <c r="C577" s="64"/>
      <c r="D577" s="57"/>
      <c r="E577" s="57"/>
      <c r="F577" s="57"/>
      <c r="G577" s="57"/>
      <c r="H577" s="57"/>
      <c r="I577" s="57"/>
      <c r="J577" s="57"/>
      <c r="K577" s="57"/>
      <c r="L577" s="57"/>
      <c r="M577" s="57"/>
      <c r="N577" s="57"/>
      <c r="O577" s="57"/>
      <c r="P577" s="57"/>
      <c r="Q577" s="57"/>
      <c r="R577" s="57"/>
    </row>
    <row r="578" spans="2:18">
      <c r="B578" s="63"/>
      <c r="C578" s="64"/>
      <c r="D578" s="57"/>
      <c r="E578" s="57"/>
      <c r="F578" s="57"/>
      <c r="G578" s="57"/>
      <c r="H578" s="57"/>
      <c r="I578" s="57"/>
      <c r="J578" s="57"/>
      <c r="K578" s="57"/>
      <c r="L578" s="57"/>
      <c r="M578" s="57"/>
      <c r="N578" s="57"/>
      <c r="O578" s="57"/>
      <c r="P578" s="57"/>
      <c r="Q578" s="57"/>
      <c r="R578" s="57"/>
    </row>
    <row r="579" spans="2:18">
      <c r="B579" s="63"/>
      <c r="C579" s="64"/>
      <c r="D579" s="57"/>
      <c r="E579" s="57"/>
      <c r="F579" s="57"/>
      <c r="G579" s="57"/>
      <c r="H579" s="57"/>
      <c r="I579" s="57"/>
      <c r="J579" s="57"/>
      <c r="K579" s="57"/>
      <c r="L579" s="57"/>
      <c r="M579" s="57"/>
      <c r="N579" s="57"/>
      <c r="O579" s="57"/>
      <c r="P579" s="57"/>
      <c r="Q579" s="57"/>
      <c r="R579" s="57"/>
    </row>
    <row r="580" spans="2:18">
      <c r="B580" s="63"/>
      <c r="C580" s="64"/>
      <c r="D580" s="57"/>
      <c r="E580" s="57"/>
      <c r="F580" s="57"/>
      <c r="G580" s="57"/>
      <c r="H580" s="57"/>
      <c r="I580" s="57"/>
      <c r="J580" s="57"/>
      <c r="K580" s="57"/>
      <c r="L580" s="57"/>
      <c r="M580" s="57"/>
      <c r="N580" s="57"/>
      <c r="O580" s="57"/>
      <c r="P580" s="57"/>
      <c r="Q580" s="57"/>
      <c r="R580" s="57"/>
    </row>
    <row r="581" spans="2:18">
      <c r="B581" s="63"/>
      <c r="C581" s="64"/>
      <c r="D581" s="57"/>
      <c r="E581" s="57"/>
      <c r="F581" s="57"/>
      <c r="G581" s="57"/>
      <c r="H581" s="57"/>
      <c r="I581" s="57"/>
      <c r="J581" s="57"/>
      <c r="K581" s="57"/>
      <c r="L581" s="57"/>
      <c r="M581" s="57"/>
      <c r="N581" s="57"/>
      <c r="O581" s="57"/>
      <c r="P581" s="57"/>
      <c r="Q581" s="57"/>
      <c r="R581" s="57"/>
    </row>
    <row r="582" spans="2:18">
      <c r="B582" s="63"/>
      <c r="C582" s="64"/>
      <c r="D582" s="57"/>
      <c r="E582" s="57"/>
      <c r="F582" s="57"/>
      <c r="G582" s="57"/>
      <c r="H582" s="57"/>
      <c r="I582" s="57"/>
      <c r="J582" s="57"/>
      <c r="K582" s="57"/>
      <c r="L582" s="57"/>
      <c r="M582" s="57"/>
      <c r="N582" s="57"/>
      <c r="O582" s="57"/>
      <c r="P582" s="57"/>
      <c r="Q582" s="57"/>
      <c r="R582" s="57"/>
    </row>
    <row r="583" spans="2:18">
      <c r="B583" s="63"/>
      <c r="C583" s="64"/>
      <c r="D583" s="57"/>
      <c r="E583" s="57"/>
      <c r="F583" s="57"/>
      <c r="G583" s="57"/>
      <c r="H583" s="57"/>
      <c r="I583" s="57"/>
      <c r="J583" s="57"/>
      <c r="K583" s="57"/>
      <c r="L583" s="57"/>
      <c r="M583" s="57"/>
      <c r="N583" s="57"/>
      <c r="O583" s="57"/>
      <c r="P583" s="57"/>
      <c r="Q583" s="57"/>
      <c r="R583" s="57"/>
    </row>
    <row r="584" spans="2:18">
      <c r="B584" s="63"/>
      <c r="C584" s="64"/>
      <c r="D584" s="57"/>
      <c r="E584" s="57"/>
      <c r="F584" s="57"/>
      <c r="G584" s="57"/>
      <c r="H584" s="57"/>
      <c r="I584" s="57"/>
      <c r="J584" s="57"/>
      <c r="K584" s="57"/>
      <c r="L584" s="57"/>
      <c r="M584" s="57"/>
      <c r="N584" s="57"/>
      <c r="O584" s="57"/>
      <c r="P584" s="57"/>
      <c r="Q584" s="57"/>
      <c r="R584" s="57"/>
    </row>
    <row r="585" spans="2:18">
      <c r="B585" s="63"/>
      <c r="C585" s="64"/>
      <c r="D585" s="57"/>
      <c r="E585" s="57"/>
      <c r="F585" s="57"/>
      <c r="G585" s="57"/>
      <c r="H585" s="57"/>
      <c r="I585" s="57"/>
      <c r="J585" s="57"/>
      <c r="K585" s="57"/>
      <c r="L585" s="57"/>
      <c r="M585" s="57"/>
      <c r="N585" s="57"/>
      <c r="O585" s="57"/>
      <c r="P585" s="57"/>
      <c r="Q585" s="57"/>
      <c r="R585" s="57"/>
    </row>
    <row r="586" spans="2:18">
      <c r="B586" s="63"/>
      <c r="C586" s="64"/>
      <c r="D586" s="57"/>
      <c r="E586" s="57"/>
      <c r="F586" s="57"/>
      <c r="G586" s="57"/>
      <c r="H586" s="57"/>
      <c r="I586" s="57"/>
      <c r="J586" s="57"/>
      <c r="K586" s="57"/>
      <c r="L586" s="57"/>
      <c r="M586" s="57"/>
      <c r="N586" s="57"/>
      <c r="O586" s="57"/>
      <c r="P586" s="57"/>
      <c r="Q586" s="57"/>
      <c r="R586" s="57"/>
    </row>
    <row r="587" spans="2:18">
      <c r="B587" s="63"/>
      <c r="C587" s="64"/>
      <c r="D587" s="57"/>
      <c r="E587" s="57"/>
      <c r="F587" s="57"/>
      <c r="G587" s="57"/>
      <c r="H587" s="57"/>
      <c r="I587" s="57"/>
      <c r="J587" s="57"/>
      <c r="K587" s="57"/>
      <c r="L587" s="57"/>
      <c r="M587" s="57"/>
      <c r="N587" s="57"/>
      <c r="O587" s="57"/>
      <c r="P587" s="57"/>
      <c r="Q587" s="57"/>
      <c r="R587" s="57"/>
    </row>
    <row r="588" spans="2:18">
      <c r="B588" s="63"/>
      <c r="C588" s="64"/>
      <c r="D588" s="57"/>
      <c r="E588" s="57"/>
      <c r="F588" s="57"/>
      <c r="G588" s="57"/>
      <c r="H588" s="57"/>
      <c r="I588" s="57"/>
      <c r="J588" s="57"/>
      <c r="K588" s="57"/>
      <c r="L588" s="57"/>
      <c r="M588" s="57"/>
      <c r="N588" s="57"/>
      <c r="O588" s="57"/>
      <c r="P588" s="57"/>
      <c r="Q588" s="57"/>
      <c r="R588" s="57"/>
    </row>
    <row r="589" spans="2:18">
      <c r="B589" s="63"/>
      <c r="C589" s="64"/>
      <c r="D589" s="57"/>
      <c r="E589" s="57"/>
      <c r="F589" s="57"/>
      <c r="G589" s="57"/>
      <c r="H589" s="57"/>
      <c r="I589" s="57"/>
      <c r="J589" s="57"/>
      <c r="K589" s="57"/>
      <c r="L589" s="57"/>
      <c r="M589" s="57"/>
      <c r="N589" s="57"/>
      <c r="O589" s="57"/>
      <c r="P589" s="57"/>
      <c r="Q589" s="57"/>
      <c r="R589" s="57"/>
    </row>
    <row r="590" spans="2:18">
      <c r="B590" s="63"/>
      <c r="C590" s="64"/>
      <c r="D590" s="57"/>
      <c r="E590" s="57"/>
      <c r="F590" s="57"/>
      <c r="G590" s="57"/>
      <c r="H590" s="57"/>
      <c r="I590" s="57"/>
      <c r="J590" s="57"/>
      <c r="K590" s="57"/>
      <c r="L590" s="57"/>
      <c r="M590" s="57"/>
      <c r="N590" s="57"/>
      <c r="O590" s="57"/>
      <c r="P590" s="57"/>
      <c r="Q590" s="57"/>
      <c r="R590" s="57"/>
    </row>
    <row r="591" spans="2:18">
      <c r="B591" s="63"/>
      <c r="C591" s="64"/>
      <c r="D591" s="57"/>
      <c r="E591" s="57"/>
      <c r="F591" s="57"/>
      <c r="G591" s="57"/>
      <c r="H591" s="57"/>
      <c r="I591" s="57"/>
      <c r="J591" s="57"/>
      <c r="K591" s="57"/>
      <c r="L591" s="57"/>
      <c r="M591" s="57"/>
      <c r="N591" s="57"/>
      <c r="O591" s="57"/>
      <c r="P591" s="57"/>
      <c r="Q591" s="57"/>
      <c r="R591" s="57"/>
    </row>
    <row r="592" spans="2:18">
      <c r="B592" s="63"/>
      <c r="C592" s="64"/>
      <c r="D592" s="57"/>
      <c r="E592" s="57"/>
      <c r="F592" s="57"/>
      <c r="G592" s="57"/>
      <c r="H592" s="57"/>
      <c r="I592" s="57"/>
      <c r="J592" s="57"/>
      <c r="K592" s="57"/>
      <c r="L592" s="57"/>
      <c r="M592" s="57"/>
      <c r="N592" s="57"/>
      <c r="O592" s="57"/>
      <c r="P592" s="57"/>
      <c r="Q592" s="57"/>
      <c r="R592" s="57"/>
    </row>
    <row r="593" spans="2:18">
      <c r="B593" s="63"/>
      <c r="C593" s="64"/>
      <c r="D593" s="57"/>
      <c r="E593" s="57"/>
      <c r="F593" s="57"/>
      <c r="G593" s="57"/>
      <c r="H593" s="57"/>
      <c r="I593" s="57"/>
      <c r="J593" s="57"/>
      <c r="K593" s="57"/>
      <c r="L593" s="57"/>
      <c r="M593" s="57"/>
      <c r="N593" s="57"/>
      <c r="O593" s="57"/>
      <c r="P593" s="57"/>
      <c r="Q593" s="57"/>
      <c r="R593" s="57"/>
    </row>
    <row r="594" spans="2:18">
      <c r="B594" s="63"/>
      <c r="C594" s="64"/>
      <c r="D594" s="57"/>
      <c r="E594" s="57"/>
      <c r="F594" s="57"/>
      <c r="G594" s="57"/>
      <c r="H594" s="57"/>
      <c r="I594" s="57"/>
      <c r="J594" s="57"/>
      <c r="K594" s="57"/>
      <c r="L594" s="57"/>
      <c r="M594" s="57"/>
      <c r="N594" s="57"/>
      <c r="O594" s="57"/>
      <c r="P594" s="57"/>
      <c r="Q594" s="57"/>
      <c r="R594" s="57"/>
    </row>
    <row r="595" spans="2:18">
      <c r="B595" s="63"/>
      <c r="C595" s="64"/>
      <c r="D595" s="57"/>
      <c r="E595" s="57"/>
      <c r="F595" s="57"/>
      <c r="G595" s="57"/>
      <c r="H595" s="57"/>
      <c r="I595" s="57"/>
      <c r="J595" s="57"/>
      <c r="K595" s="57"/>
      <c r="L595" s="57"/>
      <c r="M595" s="57"/>
      <c r="N595" s="57"/>
      <c r="O595" s="57"/>
      <c r="P595" s="57"/>
      <c r="Q595" s="57"/>
      <c r="R595" s="57"/>
    </row>
    <row r="596" spans="2:18">
      <c r="B596" s="63"/>
      <c r="C596" s="64"/>
      <c r="D596" s="57"/>
      <c r="E596" s="57"/>
      <c r="F596" s="57"/>
      <c r="G596" s="57"/>
      <c r="H596" s="57"/>
      <c r="I596" s="57"/>
      <c r="J596" s="57"/>
      <c r="K596" s="57"/>
      <c r="L596" s="57"/>
      <c r="M596" s="57"/>
      <c r="N596" s="57"/>
      <c r="O596" s="57"/>
      <c r="P596" s="57"/>
      <c r="Q596" s="57"/>
      <c r="R596" s="57"/>
    </row>
    <row r="597" spans="2:18">
      <c r="B597" s="63"/>
      <c r="C597" s="64"/>
      <c r="D597" s="57"/>
      <c r="E597" s="57"/>
      <c r="F597" s="57"/>
      <c r="G597" s="57"/>
      <c r="H597" s="57"/>
      <c r="I597" s="57"/>
      <c r="J597" s="57"/>
      <c r="K597" s="57"/>
      <c r="L597" s="57"/>
      <c r="M597" s="57"/>
      <c r="N597" s="57"/>
      <c r="O597" s="57"/>
      <c r="P597" s="57"/>
      <c r="Q597" s="57"/>
      <c r="R597" s="57"/>
    </row>
    <row r="598" spans="2:18">
      <c r="B598" s="63"/>
      <c r="C598" s="64"/>
      <c r="D598" s="57"/>
      <c r="E598" s="57"/>
      <c r="F598" s="57"/>
      <c r="G598" s="57"/>
      <c r="H598" s="57"/>
      <c r="I598" s="57"/>
      <c r="J598" s="57"/>
      <c r="K598" s="57"/>
      <c r="L598" s="57"/>
      <c r="M598" s="57"/>
      <c r="N598" s="57"/>
      <c r="O598" s="57"/>
      <c r="P598" s="57"/>
      <c r="Q598" s="57"/>
      <c r="R598" s="57"/>
    </row>
    <row r="599" spans="2:18">
      <c r="B599" s="63"/>
      <c r="C599" s="64"/>
      <c r="D599" s="57"/>
      <c r="E599" s="57"/>
      <c r="F599" s="57"/>
      <c r="G599" s="57"/>
      <c r="H599" s="57"/>
      <c r="I599" s="57"/>
      <c r="J599" s="57"/>
      <c r="K599" s="57"/>
      <c r="L599" s="57"/>
      <c r="M599" s="57"/>
      <c r="N599" s="57"/>
      <c r="O599" s="57"/>
      <c r="P599" s="57"/>
      <c r="Q599" s="57"/>
      <c r="R599" s="57"/>
    </row>
    <row r="601" spans="2:18">
      <c r="B601" s="62"/>
    </row>
    <row r="602" spans="2:18">
      <c r="B602" s="63"/>
      <c r="C602" s="64"/>
      <c r="D602" s="57"/>
      <c r="E602" s="57"/>
      <c r="F602" s="57"/>
      <c r="G602" s="57"/>
      <c r="H602" s="57"/>
      <c r="I602" s="57"/>
      <c r="J602" s="57"/>
      <c r="K602" s="57"/>
      <c r="L602" s="57"/>
      <c r="M602" s="57"/>
      <c r="N602" s="57"/>
      <c r="O602" s="57"/>
      <c r="P602" s="57"/>
      <c r="Q602" s="57"/>
      <c r="R602" s="57"/>
    </row>
    <row r="603" spans="2:18">
      <c r="B603" s="63"/>
      <c r="C603" s="64"/>
      <c r="D603" s="57"/>
      <c r="E603" s="57"/>
      <c r="F603" s="57"/>
      <c r="G603" s="57"/>
      <c r="H603" s="57"/>
      <c r="I603" s="57"/>
      <c r="J603" s="57"/>
      <c r="K603" s="57"/>
      <c r="L603" s="57"/>
      <c r="M603" s="57"/>
      <c r="N603" s="57"/>
      <c r="O603" s="57"/>
      <c r="P603" s="57"/>
      <c r="Q603" s="57"/>
      <c r="R603" s="57"/>
    </row>
    <row r="604" spans="2:18">
      <c r="B604" s="63"/>
      <c r="C604" s="64"/>
      <c r="D604" s="57"/>
      <c r="E604" s="57"/>
      <c r="F604" s="57"/>
      <c r="G604" s="57"/>
      <c r="H604" s="57"/>
      <c r="I604" s="57"/>
      <c r="J604" s="57"/>
      <c r="K604" s="57"/>
      <c r="L604" s="57"/>
      <c r="M604" s="57"/>
      <c r="N604" s="57"/>
      <c r="O604" s="57"/>
      <c r="P604" s="57"/>
      <c r="Q604" s="57"/>
      <c r="R604" s="57"/>
    </row>
    <row r="605" spans="2:18">
      <c r="B605" s="63"/>
      <c r="C605" s="64"/>
      <c r="D605" s="57"/>
      <c r="E605" s="57"/>
      <c r="F605" s="57"/>
      <c r="G605" s="57"/>
      <c r="H605" s="57"/>
      <c r="I605" s="57"/>
      <c r="J605" s="57"/>
      <c r="K605" s="57"/>
      <c r="L605" s="57"/>
      <c r="M605" s="57"/>
      <c r="N605" s="57"/>
      <c r="O605" s="57"/>
      <c r="P605" s="57"/>
      <c r="Q605" s="57"/>
      <c r="R605" s="57"/>
    </row>
    <row r="606" spans="2:18">
      <c r="B606" s="63"/>
      <c r="C606" s="64"/>
      <c r="D606" s="57"/>
      <c r="E606" s="57"/>
      <c r="F606" s="57"/>
      <c r="G606" s="57"/>
      <c r="H606" s="57"/>
      <c r="I606" s="57"/>
      <c r="J606" s="57"/>
      <c r="K606" s="57"/>
      <c r="L606" s="57"/>
      <c r="M606" s="57"/>
      <c r="N606" s="57"/>
      <c r="O606" s="57"/>
      <c r="P606" s="57"/>
      <c r="Q606" s="57"/>
      <c r="R606" s="57"/>
    </row>
    <row r="607" spans="2:18">
      <c r="B607" s="63"/>
      <c r="C607" s="64"/>
      <c r="D607" s="57"/>
      <c r="E607" s="57"/>
      <c r="F607" s="57"/>
      <c r="G607" s="57"/>
      <c r="H607" s="57"/>
      <c r="I607" s="57"/>
      <c r="J607" s="57"/>
      <c r="K607" s="57"/>
      <c r="L607" s="57"/>
      <c r="M607" s="57"/>
      <c r="N607" s="57"/>
      <c r="O607" s="57"/>
      <c r="P607" s="57"/>
      <c r="Q607" s="57"/>
      <c r="R607" s="57"/>
    </row>
    <row r="608" spans="2:18">
      <c r="B608" s="63"/>
      <c r="C608" s="64"/>
      <c r="D608" s="57"/>
      <c r="E608" s="57"/>
      <c r="F608" s="57"/>
      <c r="G608" s="57"/>
      <c r="H608" s="57"/>
      <c r="I608" s="57"/>
      <c r="J608" s="57"/>
      <c r="K608" s="57"/>
      <c r="L608" s="57"/>
      <c r="M608" s="57"/>
      <c r="N608" s="57"/>
      <c r="O608" s="57"/>
      <c r="P608" s="57"/>
      <c r="Q608" s="57"/>
      <c r="R608" s="57"/>
    </row>
    <row r="609" spans="2:18">
      <c r="B609" s="63"/>
      <c r="C609" s="64"/>
      <c r="D609" s="57"/>
      <c r="E609" s="57"/>
      <c r="F609" s="57"/>
      <c r="G609" s="57"/>
      <c r="H609" s="57"/>
      <c r="I609" s="57"/>
      <c r="J609" s="57"/>
      <c r="K609" s="57"/>
      <c r="L609" s="57"/>
      <c r="M609" s="57"/>
      <c r="N609" s="57"/>
      <c r="O609" s="57"/>
      <c r="P609" s="57"/>
      <c r="Q609" s="57"/>
      <c r="R609" s="57"/>
    </row>
    <row r="610" spans="2:18">
      <c r="B610" s="63"/>
      <c r="C610" s="64"/>
      <c r="D610" s="57"/>
      <c r="E610" s="57"/>
      <c r="F610" s="57"/>
      <c r="G610" s="57"/>
      <c r="H610" s="57"/>
      <c r="I610" s="57"/>
      <c r="J610" s="57"/>
      <c r="K610" s="57"/>
      <c r="L610" s="57"/>
      <c r="M610" s="57"/>
      <c r="N610" s="57"/>
      <c r="O610" s="57"/>
      <c r="P610" s="57"/>
      <c r="Q610" s="57"/>
      <c r="R610" s="57"/>
    </row>
    <row r="611" spans="2:18">
      <c r="B611" s="63"/>
      <c r="C611" s="64"/>
      <c r="D611" s="57"/>
      <c r="E611" s="57"/>
      <c r="F611" s="57"/>
      <c r="G611" s="57"/>
      <c r="H611" s="57"/>
      <c r="I611" s="57"/>
      <c r="J611" s="57"/>
      <c r="K611" s="57"/>
      <c r="L611" s="57"/>
      <c r="M611" s="57"/>
      <c r="N611" s="57"/>
      <c r="O611" s="57"/>
      <c r="P611" s="57"/>
      <c r="Q611" s="57"/>
      <c r="R611" s="57"/>
    </row>
    <row r="612" spans="2:18">
      <c r="B612" s="63"/>
      <c r="C612" s="64"/>
      <c r="D612" s="57"/>
      <c r="E612" s="57"/>
      <c r="F612" s="57"/>
      <c r="G612" s="57"/>
      <c r="H612" s="57"/>
      <c r="I612" s="57"/>
      <c r="J612" s="57"/>
      <c r="K612" s="57"/>
      <c r="L612" s="57"/>
      <c r="M612" s="57"/>
      <c r="N612" s="57"/>
      <c r="O612" s="57"/>
      <c r="P612" s="57"/>
      <c r="Q612" s="57"/>
      <c r="R612" s="57"/>
    </row>
    <row r="613" spans="2:18">
      <c r="B613" s="63"/>
      <c r="C613" s="64"/>
      <c r="D613" s="57"/>
      <c r="E613" s="57"/>
      <c r="F613" s="57"/>
      <c r="G613" s="57"/>
      <c r="H613" s="57"/>
      <c r="I613" s="57"/>
      <c r="J613" s="57"/>
      <c r="K613" s="57"/>
      <c r="L613" s="57"/>
      <c r="M613" s="57"/>
      <c r="N613" s="57"/>
      <c r="O613" s="57"/>
      <c r="P613" s="57"/>
      <c r="Q613" s="57"/>
      <c r="R613" s="57"/>
    </row>
    <row r="614" spans="2:18">
      <c r="B614" s="63"/>
      <c r="C614" s="64"/>
      <c r="D614" s="57"/>
      <c r="E614" s="57"/>
      <c r="F614" s="57"/>
      <c r="G614" s="57"/>
      <c r="H614" s="57"/>
      <c r="I614" s="57"/>
      <c r="J614" s="57"/>
      <c r="K614" s="57"/>
      <c r="L614" s="57"/>
      <c r="M614" s="57"/>
      <c r="N614" s="57"/>
      <c r="O614" s="57"/>
      <c r="P614" s="57"/>
      <c r="Q614" s="57"/>
      <c r="R614" s="57"/>
    </row>
    <row r="615" spans="2:18">
      <c r="B615" s="63"/>
      <c r="C615" s="64"/>
      <c r="D615" s="57"/>
      <c r="E615" s="57"/>
      <c r="F615" s="57"/>
      <c r="G615" s="57"/>
      <c r="H615" s="57"/>
      <c r="I615" s="57"/>
      <c r="J615" s="57"/>
      <c r="K615" s="57"/>
      <c r="L615" s="57"/>
      <c r="M615" s="57"/>
      <c r="N615" s="57"/>
      <c r="O615" s="57"/>
      <c r="P615" s="57"/>
      <c r="Q615" s="57"/>
      <c r="R615" s="57"/>
    </row>
    <row r="616" spans="2:18">
      <c r="B616" s="63"/>
      <c r="C616" s="64"/>
      <c r="D616" s="57"/>
      <c r="E616" s="57"/>
      <c r="F616" s="57"/>
      <c r="G616" s="57"/>
      <c r="H616" s="57"/>
      <c r="I616" s="57"/>
      <c r="J616" s="57"/>
      <c r="K616" s="57"/>
      <c r="L616" s="57"/>
      <c r="M616" s="57"/>
      <c r="N616" s="57"/>
      <c r="O616" s="57"/>
      <c r="P616" s="57"/>
      <c r="Q616" s="57"/>
      <c r="R616" s="57"/>
    </row>
    <row r="617" spans="2:18">
      <c r="B617" s="63"/>
      <c r="C617" s="64"/>
      <c r="D617" s="57"/>
      <c r="E617" s="57"/>
      <c r="F617" s="57"/>
      <c r="G617" s="57"/>
      <c r="H617" s="57"/>
      <c r="I617" s="57"/>
      <c r="J617" s="57"/>
      <c r="K617" s="57"/>
      <c r="L617" s="57"/>
      <c r="M617" s="57"/>
      <c r="N617" s="57"/>
      <c r="O617" s="57"/>
      <c r="P617" s="57"/>
      <c r="Q617" s="57"/>
      <c r="R617" s="57"/>
    </row>
    <row r="618" spans="2:18">
      <c r="B618" s="63"/>
      <c r="C618" s="64"/>
      <c r="D618" s="57"/>
      <c r="E618" s="57"/>
      <c r="F618" s="57"/>
      <c r="G618" s="57"/>
      <c r="H618" s="57"/>
      <c r="I618" s="57"/>
      <c r="J618" s="57"/>
      <c r="K618" s="57"/>
      <c r="L618" s="57"/>
      <c r="M618" s="57"/>
      <c r="N618" s="57"/>
      <c r="O618" s="57"/>
      <c r="P618" s="57"/>
      <c r="Q618" s="57"/>
      <c r="R618" s="57"/>
    </row>
    <row r="619" spans="2:18">
      <c r="B619" s="63"/>
      <c r="C619" s="64"/>
      <c r="D619" s="57"/>
      <c r="E619" s="57"/>
      <c r="F619" s="57"/>
      <c r="G619" s="57"/>
      <c r="H619" s="57"/>
      <c r="I619" s="57"/>
      <c r="J619" s="57"/>
      <c r="K619" s="57"/>
      <c r="L619" s="57"/>
      <c r="M619" s="57"/>
      <c r="N619" s="57"/>
      <c r="O619" s="57"/>
      <c r="P619" s="57"/>
      <c r="Q619" s="57"/>
      <c r="R619" s="57"/>
    </row>
    <row r="620" spans="2:18">
      <c r="B620" s="63"/>
      <c r="C620" s="64"/>
      <c r="D620" s="57"/>
      <c r="E620" s="57"/>
      <c r="F620" s="57"/>
      <c r="G620" s="57"/>
      <c r="H620" s="57"/>
      <c r="I620" s="57"/>
      <c r="J620" s="57"/>
      <c r="K620" s="57"/>
      <c r="L620" s="57"/>
      <c r="M620" s="57"/>
      <c r="N620" s="57"/>
      <c r="O620" s="57"/>
      <c r="P620" s="57"/>
      <c r="Q620" s="57"/>
      <c r="R620" s="57"/>
    </row>
    <row r="621" spans="2:18">
      <c r="B621" s="63"/>
      <c r="C621" s="64"/>
      <c r="D621" s="57"/>
      <c r="E621" s="57"/>
      <c r="F621" s="57"/>
      <c r="G621" s="57"/>
      <c r="H621" s="57"/>
      <c r="I621" s="57"/>
      <c r="J621" s="57"/>
      <c r="K621" s="57"/>
      <c r="L621" s="57"/>
      <c r="M621" s="57"/>
      <c r="N621" s="57"/>
      <c r="O621" s="57"/>
      <c r="P621" s="57"/>
      <c r="Q621" s="57"/>
      <c r="R621" s="57"/>
    </row>
    <row r="622" spans="2:18">
      <c r="B622" s="63"/>
      <c r="C622" s="64"/>
      <c r="D622" s="57"/>
      <c r="E622" s="57"/>
      <c r="F622" s="57"/>
      <c r="G622" s="57"/>
      <c r="H622" s="57"/>
      <c r="I622" s="57"/>
      <c r="J622" s="57"/>
      <c r="K622" s="57"/>
      <c r="L622" s="57"/>
      <c r="M622" s="57"/>
      <c r="N622" s="57"/>
      <c r="O622" s="57"/>
      <c r="P622" s="57"/>
      <c r="Q622" s="57"/>
      <c r="R622" s="57"/>
    </row>
    <row r="623" spans="2:18">
      <c r="B623" s="63"/>
      <c r="C623" s="64"/>
      <c r="D623" s="57"/>
      <c r="E623" s="57"/>
      <c r="F623" s="57"/>
      <c r="G623" s="57"/>
      <c r="H623" s="57"/>
      <c r="I623" s="57"/>
      <c r="J623" s="57"/>
      <c r="K623" s="57"/>
      <c r="L623" s="57"/>
      <c r="M623" s="57"/>
      <c r="N623" s="57"/>
      <c r="O623" s="57"/>
      <c r="P623" s="57"/>
      <c r="Q623" s="57"/>
      <c r="R623" s="57"/>
    </row>
    <row r="624" spans="2:18">
      <c r="B624" s="63"/>
      <c r="C624" s="64"/>
      <c r="D624" s="57"/>
      <c r="E624" s="57"/>
      <c r="F624" s="57"/>
      <c r="G624" s="57"/>
      <c r="H624" s="57"/>
      <c r="I624" s="57"/>
      <c r="J624" s="57"/>
      <c r="K624" s="57"/>
      <c r="L624" s="57"/>
      <c r="M624" s="57"/>
      <c r="N624" s="57"/>
      <c r="O624" s="57"/>
      <c r="P624" s="57"/>
      <c r="Q624" s="57"/>
      <c r="R624" s="57"/>
    </row>
    <row r="625" spans="2:18">
      <c r="B625" s="63"/>
      <c r="C625" s="64"/>
      <c r="D625" s="57"/>
      <c r="E625" s="57"/>
      <c r="F625" s="57"/>
      <c r="G625" s="57"/>
      <c r="H625" s="57"/>
      <c r="I625" s="57"/>
      <c r="J625" s="57"/>
      <c r="K625" s="57"/>
      <c r="L625" s="57"/>
      <c r="M625" s="57"/>
      <c r="N625" s="57"/>
      <c r="O625" s="57"/>
      <c r="P625" s="57"/>
      <c r="Q625" s="57"/>
      <c r="R625" s="57"/>
    </row>
    <row r="626" spans="2:18">
      <c r="B626" s="63"/>
      <c r="C626" s="64"/>
      <c r="D626" s="57"/>
      <c r="E626" s="57"/>
      <c r="F626" s="57"/>
      <c r="G626" s="57"/>
      <c r="H626" s="57"/>
      <c r="I626" s="57"/>
      <c r="J626" s="57"/>
      <c r="K626" s="57"/>
      <c r="L626" s="57"/>
      <c r="M626" s="57"/>
      <c r="N626" s="57"/>
      <c r="O626" s="57"/>
      <c r="P626" s="57"/>
      <c r="Q626" s="57"/>
      <c r="R626" s="57"/>
    </row>
    <row r="627" spans="2:18">
      <c r="B627" s="63"/>
      <c r="C627" s="64"/>
      <c r="D627" s="57"/>
      <c r="E627" s="57"/>
      <c r="F627" s="57"/>
      <c r="G627" s="57"/>
      <c r="H627" s="57"/>
      <c r="I627" s="57"/>
      <c r="J627" s="57"/>
      <c r="K627" s="57"/>
      <c r="L627" s="57"/>
      <c r="M627" s="57"/>
      <c r="N627" s="57"/>
      <c r="O627" s="57"/>
      <c r="P627" s="57"/>
      <c r="Q627" s="57"/>
      <c r="R627" s="57"/>
    </row>
    <row r="628" spans="2:18">
      <c r="B628" s="63"/>
      <c r="C628" s="64"/>
      <c r="D628" s="57"/>
      <c r="E628" s="57"/>
      <c r="F628" s="57"/>
      <c r="G628" s="57"/>
      <c r="H628" s="57"/>
      <c r="I628" s="57"/>
      <c r="J628" s="57"/>
      <c r="K628" s="57"/>
      <c r="L628" s="57"/>
      <c r="M628" s="57"/>
      <c r="N628" s="57"/>
      <c r="O628" s="57"/>
      <c r="P628" s="57"/>
      <c r="Q628" s="57"/>
      <c r="R628" s="57"/>
    </row>
    <row r="629" spans="2:18">
      <c r="B629" s="63"/>
      <c r="C629" s="64"/>
      <c r="D629" s="57"/>
      <c r="E629" s="57"/>
      <c r="F629" s="57"/>
      <c r="G629" s="57"/>
      <c r="H629" s="57"/>
      <c r="I629" s="57"/>
      <c r="J629" s="57"/>
      <c r="K629" s="57"/>
      <c r="L629" s="57"/>
      <c r="M629" s="57"/>
      <c r="N629" s="57"/>
      <c r="O629" s="57"/>
      <c r="P629" s="57"/>
      <c r="Q629" s="57"/>
      <c r="R629" s="57"/>
    </row>
    <row r="630" spans="2:18">
      <c r="B630" s="63"/>
      <c r="C630" s="64"/>
      <c r="D630" s="57"/>
      <c r="E630" s="57"/>
      <c r="F630" s="57"/>
      <c r="G630" s="57"/>
      <c r="H630" s="57"/>
      <c r="I630" s="57"/>
      <c r="J630" s="57"/>
      <c r="K630" s="57"/>
      <c r="L630" s="57"/>
      <c r="M630" s="57"/>
      <c r="N630" s="57"/>
      <c r="O630" s="57"/>
      <c r="P630" s="57"/>
      <c r="Q630" s="57"/>
      <c r="R630" s="57"/>
    </row>
    <row r="632" spans="2:18">
      <c r="B632" s="62"/>
    </row>
    <row r="633" spans="2:18">
      <c r="B633" s="63"/>
      <c r="C633" s="64"/>
      <c r="D633" s="57"/>
      <c r="E633" s="57"/>
      <c r="F633" s="57"/>
      <c r="G633" s="57"/>
      <c r="H633" s="57"/>
      <c r="I633" s="57"/>
      <c r="J633" s="57"/>
      <c r="K633" s="57"/>
      <c r="L633" s="57"/>
      <c r="M633" s="57"/>
      <c r="N633" s="57"/>
      <c r="O633" s="57"/>
      <c r="P633" s="57"/>
      <c r="Q633" s="57"/>
      <c r="R633" s="57"/>
    </row>
    <row r="634" spans="2:18">
      <c r="B634" s="63"/>
      <c r="C634" s="64"/>
      <c r="D634" s="57"/>
      <c r="E634" s="57"/>
      <c r="F634" s="57"/>
      <c r="G634" s="57"/>
      <c r="H634" s="57"/>
      <c r="I634" s="57"/>
      <c r="J634" s="57"/>
      <c r="K634" s="57"/>
      <c r="L634" s="57"/>
      <c r="M634" s="57"/>
      <c r="N634" s="57"/>
      <c r="O634" s="57"/>
      <c r="P634" s="57"/>
      <c r="Q634" s="57"/>
      <c r="R634" s="57"/>
    </row>
    <row r="635" spans="2:18">
      <c r="B635" s="63"/>
      <c r="C635" s="64"/>
      <c r="D635" s="57"/>
      <c r="E635" s="57"/>
      <c r="F635" s="57"/>
      <c r="G635" s="57"/>
      <c r="H635" s="57"/>
      <c r="I635" s="57"/>
      <c r="J635" s="57"/>
      <c r="K635" s="57"/>
      <c r="L635" s="57"/>
      <c r="M635" s="57"/>
      <c r="N635" s="57"/>
      <c r="O635" s="57"/>
      <c r="P635" s="57"/>
      <c r="Q635" s="57"/>
      <c r="R635" s="57"/>
    </row>
    <row r="636" spans="2:18">
      <c r="B636" s="63"/>
      <c r="C636" s="64"/>
      <c r="D636" s="57"/>
      <c r="E636" s="57"/>
      <c r="F636" s="57"/>
      <c r="G636" s="57"/>
      <c r="H636" s="57"/>
      <c r="I636" s="57"/>
      <c r="J636" s="57"/>
      <c r="K636" s="57"/>
      <c r="L636" s="57"/>
      <c r="M636" s="57"/>
      <c r="N636" s="57"/>
      <c r="O636" s="57"/>
      <c r="P636" s="57"/>
      <c r="Q636" s="57"/>
      <c r="R636" s="57"/>
    </row>
    <row r="637" spans="2:18">
      <c r="B637" s="63"/>
      <c r="C637" s="64"/>
      <c r="D637" s="57"/>
      <c r="E637" s="57"/>
      <c r="F637" s="57"/>
      <c r="G637" s="57"/>
      <c r="H637" s="57"/>
      <c r="I637" s="57"/>
      <c r="J637" s="57"/>
      <c r="K637" s="57"/>
      <c r="L637" s="57"/>
      <c r="M637" s="57"/>
      <c r="N637" s="57"/>
      <c r="O637" s="57"/>
      <c r="P637" s="57"/>
      <c r="Q637" s="57"/>
      <c r="R637" s="57"/>
    </row>
    <row r="638" spans="2:18">
      <c r="B638" s="63"/>
      <c r="C638" s="64"/>
      <c r="D638" s="57"/>
      <c r="E638" s="57"/>
      <c r="F638" s="57"/>
      <c r="G638" s="57"/>
      <c r="H638" s="57"/>
      <c r="I638" s="57"/>
      <c r="J638" s="57"/>
      <c r="K638" s="57"/>
      <c r="L638" s="57"/>
      <c r="M638" s="57"/>
      <c r="N638" s="57"/>
      <c r="O638" s="57"/>
      <c r="P638" s="57"/>
      <c r="Q638" s="57"/>
      <c r="R638" s="57"/>
    </row>
    <row r="639" spans="2:18">
      <c r="B639" s="63"/>
      <c r="C639" s="64"/>
      <c r="D639" s="57"/>
      <c r="E639" s="57"/>
      <c r="F639" s="57"/>
      <c r="G639" s="57"/>
      <c r="H639" s="57"/>
      <c r="I639" s="57"/>
      <c r="J639" s="57"/>
      <c r="K639" s="57"/>
      <c r="L639" s="57"/>
      <c r="M639" s="57"/>
      <c r="N639" s="57"/>
      <c r="O639" s="57"/>
      <c r="P639" s="57"/>
      <c r="Q639" s="57"/>
      <c r="R639" s="57"/>
    </row>
    <row r="640" spans="2:18">
      <c r="B640" s="63"/>
      <c r="C640" s="64"/>
      <c r="D640" s="57"/>
      <c r="E640" s="57"/>
      <c r="F640" s="57"/>
      <c r="G640" s="57"/>
      <c r="H640" s="57"/>
      <c r="I640" s="57"/>
      <c r="J640" s="57"/>
      <c r="K640" s="57"/>
      <c r="L640" s="57"/>
      <c r="M640" s="57"/>
      <c r="N640" s="57"/>
      <c r="O640" s="57"/>
      <c r="P640" s="57"/>
      <c r="Q640" s="57"/>
      <c r="R640" s="57"/>
    </row>
    <row r="641" spans="2:18">
      <c r="B641" s="63"/>
      <c r="C641" s="64"/>
      <c r="D641" s="57"/>
      <c r="E641" s="57"/>
      <c r="F641" s="57"/>
      <c r="G641" s="57"/>
      <c r="H641" s="57"/>
      <c r="I641" s="57"/>
      <c r="J641" s="57"/>
      <c r="K641" s="57"/>
      <c r="L641" s="57"/>
      <c r="M641" s="57"/>
      <c r="N641" s="57"/>
      <c r="O641" s="57"/>
      <c r="P641" s="57"/>
      <c r="Q641" s="57"/>
      <c r="R641" s="57"/>
    </row>
    <row r="642" spans="2:18">
      <c r="B642" s="63"/>
      <c r="C642" s="64"/>
      <c r="D642" s="57"/>
      <c r="E642" s="57"/>
      <c r="F642" s="57"/>
      <c r="G642" s="57"/>
      <c r="H642" s="57"/>
      <c r="I642" s="57"/>
      <c r="J642" s="57"/>
      <c r="K642" s="57"/>
      <c r="L642" s="57"/>
      <c r="M642" s="57"/>
      <c r="N642" s="57"/>
      <c r="O642" s="57"/>
      <c r="P642" s="57"/>
      <c r="Q642" s="57"/>
      <c r="R642" s="57"/>
    </row>
    <row r="643" spans="2:18">
      <c r="B643" s="63"/>
      <c r="C643" s="64"/>
      <c r="D643" s="57"/>
      <c r="E643" s="57"/>
      <c r="F643" s="57"/>
      <c r="G643" s="57"/>
      <c r="H643" s="57"/>
      <c r="I643" s="57"/>
      <c r="J643" s="57"/>
      <c r="K643" s="57"/>
      <c r="L643" s="57"/>
      <c r="M643" s="57"/>
      <c r="N643" s="57"/>
      <c r="O643" s="57"/>
      <c r="P643" s="57"/>
      <c r="Q643" s="57"/>
      <c r="R643" s="57"/>
    </row>
    <row r="644" spans="2:18">
      <c r="B644" s="63"/>
      <c r="C644" s="64"/>
      <c r="D644" s="57"/>
      <c r="E644" s="57"/>
      <c r="F644" s="57"/>
      <c r="G644" s="57"/>
      <c r="H644" s="57"/>
      <c r="I644" s="57"/>
      <c r="J644" s="57"/>
      <c r="K644" s="57"/>
      <c r="L644" s="57"/>
      <c r="M644" s="57"/>
      <c r="N644" s="57"/>
      <c r="O644" s="57"/>
      <c r="P644" s="57"/>
      <c r="Q644" s="57"/>
      <c r="R644" s="57"/>
    </row>
    <row r="645" spans="2:18">
      <c r="B645" s="63"/>
      <c r="C645" s="64"/>
      <c r="D645" s="57"/>
      <c r="E645" s="57"/>
      <c r="F645" s="57"/>
      <c r="G645" s="57"/>
      <c r="H645" s="57"/>
      <c r="I645" s="57"/>
      <c r="J645" s="57"/>
      <c r="K645" s="57"/>
      <c r="L645" s="57"/>
      <c r="M645" s="57"/>
      <c r="N645" s="57"/>
      <c r="O645" s="57"/>
      <c r="P645" s="57"/>
      <c r="Q645" s="57"/>
      <c r="R645" s="57"/>
    </row>
    <row r="646" spans="2:18">
      <c r="B646" s="63"/>
      <c r="C646" s="64"/>
      <c r="D646" s="57"/>
      <c r="E646" s="57"/>
      <c r="F646" s="57"/>
      <c r="G646" s="57"/>
      <c r="H646" s="57"/>
      <c r="I646" s="57"/>
      <c r="J646" s="57"/>
      <c r="K646" s="57"/>
      <c r="L646" s="57"/>
      <c r="M646" s="57"/>
      <c r="N646" s="57"/>
      <c r="O646" s="57"/>
      <c r="P646" s="57"/>
      <c r="Q646" s="57"/>
      <c r="R646" s="57"/>
    </row>
    <row r="647" spans="2:18">
      <c r="B647" s="63"/>
      <c r="C647" s="64"/>
      <c r="D647" s="57"/>
      <c r="E647" s="57"/>
      <c r="F647" s="57"/>
      <c r="G647" s="57"/>
      <c r="H647" s="57"/>
      <c r="I647" s="57"/>
      <c r="J647" s="57"/>
      <c r="K647" s="57"/>
      <c r="L647" s="57"/>
      <c r="M647" s="57"/>
      <c r="N647" s="57"/>
      <c r="O647" s="57"/>
      <c r="P647" s="57"/>
      <c r="Q647" s="57"/>
      <c r="R647" s="57"/>
    </row>
    <row r="648" spans="2:18">
      <c r="B648" s="63"/>
      <c r="C648" s="64"/>
      <c r="D648" s="57"/>
      <c r="E648" s="57"/>
      <c r="F648" s="57"/>
      <c r="G648" s="57"/>
      <c r="H648" s="57"/>
      <c r="I648" s="57"/>
      <c r="J648" s="57"/>
      <c r="K648" s="57"/>
      <c r="L648" s="57"/>
      <c r="M648" s="57"/>
      <c r="N648" s="57"/>
      <c r="O648" s="57"/>
      <c r="P648" s="57"/>
      <c r="Q648" s="57"/>
      <c r="R648" s="57"/>
    </row>
    <row r="649" spans="2:18">
      <c r="B649" s="63"/>
      <c r="C649" s="64"/>
      <c r="D649" s="57"/>
      <c r="E649" s="57"/>
      <c r="F649" s="57"/>
      <c r="G649" s="57"/>
      <c r="H649" s="57"/>
      <c r="I649" s="57"/>
      <c r="J649" s="57"/>
      <c r="K649" s="57"/>
      <c r="L649" s="57"/>
      <c r="M649" s="57"/>
      <c r="N649" s="57"/>
      <c r="O649" s="57"/>
      <c r="P649" s="57"/>
      <c r="Q649" s="57"/>
      <c r="R649" s="57"/>
    </row>
    <row r="650" spans="2:18">
      <c r="B650" s="63"/>
      <c r="C650" s="64"/>
      <c r="D650" s="57"/>
      <c r="E650" s="57"/>
      <c r="F650" s="57"/>
      <c r="G650" s="57"/>
      <c r="H650" s="57"/>
      <c r="I650" s="57"/>
      <c r="J650" s="57"/>
      <c r="K650" s="57"/>
      <c r="L650" s="57"/>
      <c r="M650" s="57"/>
      <c r="N650" s="57"/>
      <c r="O650" s="57"/>
      <c r="P650" s="57"/>
      <c r="Q650" s="57"/>
      <c r="R650" s="57"/>
    </row>
    <row r="651" spans="2:18">
      <c r="B651" s="63"/>
      <c r="C651" s="64"/>
      <c r="D651" s="57"/>
      <c r="E651" s="57"/>
      <c r="F651" s="57"/>
      <c r="G651" s="57"/>
      <c r="H651" s="57"/>
      <c r="I651" s="57"/>
      <c r="J651" s="57"/>
      <c r="K651" s="57"/>
      <c r="L651" s="57"/>
      <c r="M651" s="57"/>
      <c r="N651" s="57"/>
      <c r="O651" s="57"/>
      <c r="P651" s="57"/>
      <c r="Q651" s="57"/>
      <c r="R651" s="57"/>
    </row>
    <row r="652" spans="2:18">
      <c r="B652" s="63"/>
      <c r="C652" s="64"/>
      <c r="D652" s="57"/>
      <c r="E652" s="57"/>
      <c r="F652" s="57"/>
      <c r="G652" s="57"/>
      <c r="H652" s="57"/>
      <c r="I652" s="57"/>
      <c r="J652" s="57"/>
      <c r="K652" s="57"/>
      <c r="L652" s="57"/>
      <c r="M652" s="57"/>
      <c r="N652" s="57"/>
      <c r="O652" s="57"/>
      <c r="P652" s="57"/>
      <c r="Q652" s="57"/>
      <c r="R652" s="57"/>
    </row>
    <row r="653" spans="2:18">
      <c r="B653" s="63"/>
      <c r="C653" s="64"/>
      <c r="D653" s="57"/>
      <c r="E653" s="57"/>
      <c r="F653" s="57"/>
      <c r="G653" s="57"/>
      <c r="H653" s="57"/>
      <c r="I653" s="57"/>
      <c r="J653" s="57"/>
      <c r="K653" s="57"/>
      <c r="L653" s="57"/>
      <c r="M653" s="57"/>
      <c r="N653" s="57"/>
      <c r="O653" s="57"/>
      <c r="P653" s="57"/>
      <c r="Q653" s="57"/>
      <c r="R653" s="57"/>
    </row>
    <row r="654" spans="2:18">
      <c r="B654" s="63"/>
      <c r="C654" s="64"/>
      <c r="D654" s="57"/>
      <c r="E654" s="57"/>
      <c r="F654" s="57"/>
      <c r="G654" s="57"/>
      <c r="H654" s="57"/>
      <c r="I654" s="57"/>
      <c r="J654" s="57"/>
      <c r="K654" s="57"/>
      <c r="L654" s="57"/>
      <c r="M654" s="57"/>
      <c r="N654" s="57"/>
      <c r="O654" s="57"/>
      <c r="P654" s="57"/>
      <c r="Q654" s="57"/>
      <c r="R654" s="57"/>
    </row>
    <row r="655" spans="2:18">
      <c r="B655" s="63"/>
      <c r="C655" s="64"/>
      <c r="D655" s="57"/>
      <c r="E655" s="57"/>
      <c r="F655" s="57"/>
      <c r="G655" s="57"/>
      <c r="H655" s="57"/>
      <c r="I655" s="57"/>
      <c r="J655" s="57"/>
      <c r="K655" s="57"/>
      <c r="L655" s="57"/>
      <c r="M655" s="57"/>
      <c r="N655" s="57"/>
      <c r="O655" s="57"/>
      <c r="P655" s="57"/>
      <c r="Q655" s="57"/>
      <c r="R655" s="57"/>
    </row>
    <row r="656" spans="2:18">
      <c r="B656" s="63"/>
      <c r="C656" s="64"/>
      <c r="D656" s="57"/>
      <c r="E656" s="57"/>
      <c r="F656" s="57"/>
      <c r="G656" s="57"/>
      <c r="H656" s="57"/>
      <c r="I656" s="57"/>
      <c r="J656" s="57"/>
      <c r="K656" s="57"/>
      <c r="L656" s="57"/>
      <c r="M656" s="57"/>
      <c r="N656" s="57"/>
      <c r="O656" s="57"/>
      <c r="P656" s="57"/>
      <c r="Q656" s="57"/>
      <c r="R656" s="57"/>
    </row>
    <row r="657" spans="2:18">
      <c r="B657" s="63"/>
      <c r="C657" s="64"/>
      <c r="D657" s="57"/>
      <c r="E657" s="57"/>
      <c r="F657" s="57"/>
      <c r="G657" s="57"/>
      <c r="H657" s="57"/>
      <c r="I657" s="57"/>
      <c r="J657" s="57"/>
      <c r="K657" s="57"/>
      <c r="L657" s="57"/>
      <c r="M657" s="57"/>
      <c r="N657" s="57"/>
      <c r="O657" s="57"/>
      <c r="P657" s="57"/>
      <c r="Q657" s="57"/>
      <c r="R657" s="57"/>
    </row>
    <row r="658" spans="2:18">
      <c r="B658" s="63"/>
      <c r="C658" s="64"/>
      <c r="D658" s="57"/>
      <c r="E658" s="57"/>
      <c r="F658" s="57"/>
      <c r="G658" s="57"/>
      <c r="H658" s="57"/>
      <c r="I658" s="57"/>
      <c r="J658" s="57"/>
      <c r="K658" s="57"/>
      <c r="L658" s="57"/>
      <c r="M658" s="57"/>
      <c r="N658" s="57"/>
      <c r="O658" s="57"/>
      <c r="P658" s="57"/>
      <c r="Q658" s="57"/>
      <c r="R658" s="57"/>
    </row>
    <row r="659" spans="2:18">
      <c r="B659" s="63"/>
      <c r="C659" s="64"/>
      <c r="D659" s="57"/>
      <c r="E659" s="57"/>
      <c r="F659" s="57"/>
      <c r="G659" s="57"/>
      <c r="H659" s="57"/>
      <c r="I659" s="57"/>
      <c r="J659" s="57"/>
      <c r="K659" s="57"/>
      <c r="L659" s="57"/>
      <c r="M659" s="57"/>
      <c r="N659" s="57"/>
      <c r="O659" s="57"/>
      <c r="P659" s="57"/>
      <c r="Q659" s="57"/>
      <c r="R659" s="57"/>
    </row>
    <row r="660" spans="2:18">
      <c r="B660" s="63"/>
      <c r="C660" s="64"/>
      <c r="D660" s="57"/>
      <c r="E660" s="57"/>
      <c r="F660" s="57"/>
      <c r="G660" s="57"/>
      <c r="H660" s="57"/>
      <c r="I660" s="57"/>
      <c r="J660" s="57"/>
      <c r="K660" s="57"/>
      <c r="L660" s="57"/>
      <c r="M660" s="57"/>
      <c r="N660" s="57"/>
      <c r="O660" s="57"/>
      <c r="P660" s="57"/>
      <c r="Q660" s="57"/>
      <c r="R660" s="57"/>
    </row>
    <row r="661" spans="2:18">
      <c r="B661" s="63"/>
      <c r="C661" s="64"/>
      <c r="D661" s="57"/>
      <c r="E661" s="57"/>
      <c r="F661" s="57"/>
      <c r="G661" s="57"/>
      <c r="H661" s="57"/>
      <c r="I661" s="57"/>
      <c r="J661" s="57"/>
      <c r="K661" s="57"/>
      <c r="L661" s="57"/>
      <c r="M661" s="57"/>
      <c r="N661" s="57"/>
      <c r="O661" s="57"/>
      <c r="P661" s="57"/>
      <c r="Q661" s="57"/>
      <c r="R661" s="57"/>
    </row>
  </sheetData>
  <mergeCells count="1">
    <mergeCell ref="A2:B2"/>
  </mergeCells>
  <phoneticPr fontId="0" type="noConversion"/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2:P2"/>
  <sheetViews>
    <sheetView workbookViewId="0">
      <selection activeCell="P11" sqref="P11"/>
    </sheetView>
  </sheetViews>
  <sheetFormatPr defaultRowHeight="10.5"/>
  <sheetData>
    <row r="2" spans="1:16" ht="15.75">
      <c r="A2" s="86" t="s">
        <v>211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22"/>
      <c r="N2" s="22"/>
      <c r="O2" s="22"/>
      <c r="P2" s="22"/>
    </row>
  </sheetData>
  <mergeCells count="1">
    <mergeCell ref="A2:L2"/>
  </mergeCells>
  <phoneticPr fontId="0" type="noConversion"/>
  <pageMargins left="0.7" right="0.7" top="0.75" bottom="0.7" header="0.5" footer="0.41"/>
  <pageSetup orientation="portrait" r:id="rId1"/>
  <headerFooter alignWithMargins="0">
    <oddFooter>&amp;LDOE Commercial Building Benchmarks - New Construction&amp;CFast Food Restaurant&amp;RVersion 2.0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1:AE83"/>
  <sheetViews>
    <sheetView workbookViewId="0">
      <pane ySplit="1" topLeftCell="A7" activePane="bottomLeft" state="frozen"/>
      <selection pane="bottomLeft" activeCell="E34" sqref="E34"/>
    </sheetView>
  </sheetViews>
  <sheetFormatPr defaultColWidth="10.6640625" defaultRowHeight="12.75"/>
  <cols>
    <col min="1" max="1" width="30.6640625" style="36" customWidth="1"/>
    <col min="2" max="2" width="13.5" style="36" customWidth="1"/>
    <col min="3" max="3" width="14.33203125" style="36" customWidth="1"/>
    <col min="4" max="4" width="20.83203125" style="36" customWidth="1"/>
    <col min="5" max="28" width="5" style="36" customWidth="1"/>
    <col min="29" max="16384" width="10.6640625" style="36"/>
  </cols>
  <sheetData>
    <row r="1" spans="1:31" s="28" customFormat="1" ht="25.5">
      <c r="A1" s="28" t="s">
        <v>73</v>
      </c>
      <c r="B1" s="28" t="s">
        <v>115</v>
      </c>
      <c r="C1" s="28" t="s">
        <v>116</v>
      </c>
      <c r="D1" s="28" t="s">
        <v>117</v>
      </c>
      <c r="E1" s="28">
        <v>1</v>
      </c>
      <c r="F1" s="28">
        <v>2</v>
      </c>
      <c r="G1" s="28">
        <v>3</v>
      </c>
      <c r="H1" s="28">
        <v>4</v>
      </c>
      <c r="I1" s="28">
        <v>5</v>
      </c>
      <c r="J1" s="28">
        <v>6</v>
      </c>
      <c r="K1" s="28">
        <v>7</v>
      </c>
      <c r="L1" s="28">
        <v>8</v>
      </c>
      <c r="M1" s="28">
        <v>9</v>
      </c>
      <c r="N1" s="28">
        <v>10</v>
      </c>
      <c r="O1" s="28">
        <v>11</v>
      </c>
      <c r="P1" s="28">
        <v>12</v>
      </c>
      <c r="Q1" s="28">
        <v>13</v>
      </c>
      <c r="R1" s="28">
        <v>14</v>
      </c>
      <c r="S1" s="28">
        <v>15</v>
      </c>
      <c r="T1" s="28">
        <v>16</v>
      </c>
      <c r="U1" s="28">
        <v>17</v>
      </c>
      <c r="V1" s="28">
        <v>18</v>
      </c>
      <c r="W1" s="28">
        <v>19</v>
      </c>
      <c r="X1" s="28">
        <v>20</v>
      </c>
      <c r="Y1" s="28">
        <v>21</v>
      </c>
      <c r="Z1" s="28">
        <v>22</v>
      </c>
      <c r="AA1" s="28">
        <v>23</v>
      </c>
      <c r="AB1" s="28">
        <v>24</v>
      </c>
      <c r="AC1" s="29" t="s">
        <v>147</v>
      </c>
      <c r="AD1" s="29" t="s">
        <v>148</v>
      </c>
      <c r="AE1" s="29" t="s">
        <v>149</v>
      </c>
    </row>
    <row r="2" spans="1:31">
      <c r="A2" s="37" t="s">
        <v>122</v>
      </c>
      <c r="B2" s="37" t="s">
        <v>123</v>
      </c>
      <c r="C2" s="37" t="s">
        <v>119</v>
      </c>
      <c r="D2" s="37" t="s">
        <v>120</v>
      </c>
      <c r="E2" s="37">
        <v>1</v>
      </c>
      <c r="F2" s="37">
        <v>1</v>
      </c>
      <c r="G2" s="37">
        <v>1</v>
      </c>
      <c r="H2" s="37">
        <v>1</v>
      </c>
      <c r="I2" s="37">
        <v>1</v>
      </c>
      <c r="J2" s="37">
        <v>1</v>
      </c>
      <c r="K2" s="37">
        <v>1</v>
      </c>
      <c r="L2" s="37">
        <v>1</v>
      </c>
      <c r="M2" s="37">
        <v>1</v>
      </c>
      <c r="N2" s="37">
        <v>1</v>
      </c>
      <c r="O2" s="37">
        <v>1</v>
      </c>
      <c r="P2" s="37">
        <v>1</v>
      </c>
      <c r="Q2" s="37">
        <v>1</v>
      </c>
      <c r="R2" s="37">
        <v>1</v>
      </c>
      <c r="S2" s="37">
        <v>1</v>
      </c>
      <c r="T2" s="37">
        <v>1</v>
      </c>
      <c r="U2" s="37">
        <v>1</v>
      </c>
      <c r="V2" s="37">
        <v>1</v>
      </c>
      <c r="W2" s="37">
        <v>1</v>
      </c>
      <c r="X2" s="37">
        <v>1</v>
      </c>
      <c r="Y2" s="37">
        <v>1</v>
      </c>
      <c r="Z2" s="37">
        <v>1</v>
      </c>
      <c r="AA2" s="37">
        <v>1</v>
      </c>
      <c r="AB2" s="37">
        <v>1</v>
      </c>
      <c r="AC2" s="37">
        <v>24</v>
      </c>
      <c r="AD2" s="37">
        <v>168</v>
      </c>
      <c r="AE2" s="37">
        <v>8760</v>
      </c>
    </row>
    <row r="3" spans="1:31">
      <c r="A3" s="37" t="s">
        <v>138</v>
      </c>
      <c r="B3" s="37" t="s">
        <v>126</v>
      </c>
      <c r="C3" s="37" t="s">
        <v>119</v>
      </c>
      <c r="D3" s="37" t="s">
        <v>120</v>
      </c>
      <c r="E3" s="37">
        <v>120</v>
      </c>
      <c r="F3" s="37">
        <v>120</v>
      </c>
      <c r="G3" s="37">
        <v>120</v>
      </c>
      <c r="H3" s="37">
        <v>120</v>
      </c>
      <c r="I3" s="37">
        <v>120</v>
      </c>
      <c r="J3" s="37">
        <v>120</v>
      </c>
      <c r="K3" s="37">
        <v>120</v>
      </c>
      <c r="L3" s="37">
        <v>120</v>
      </c>
      <c r="M3" s="37">
        <v>120</v>
      </c>
      <c r="N3" s="37">
        <v>120</v>
      </c>
      <c r="O3" s="37">
        <v>120</v>
      </c>
      <c r="P3" s="37">
        <v>120</v>
      </c>
      <c r="Q3" s="37">
        <v>120</v>
      </c>
      <c r="R3" s="37">
        <v>120</v>
      </c>
      <c r="S3" s="37">
        <v>120</v>
      </c>
      <c r="T3" s="37">
        <v>120</v>
      </c>
      <c r="U3" s="37">
        <v>120</v>
      </c>
      <c r="V3" s="37">
        <v>120</v>
      </c>
      <c r="W3" s="37">
        <v>120</v>
      </c>
      <c r="X3" s="37">
        <v>120</v>
      </c>
      <c r="Y3" s="37">
        <v>120</v>
      </c>
      <c r="Z3" s="37">
        <v>120</v>
      </c>
      <c r="AA3" s="37">
        <v>120</v>
      </c>
      <c r="AB3" s="37">
        <v>120</v>
      </c>
      <c r="AC3" s="37">
        <v>2880</v>
      </c>
      <c r="AD3" s="37">
        <v>20160</v>
      </c>
      <c r="AE3" s="37">
        <v>1051200</v>
      </c>
    </row>
    <row r="4" spans="1:31">
      <c r="A4" s="37" t="s">
        <v>125</v>
      </c>
      <c r="B4" s="37" t="s">
        <v>126</v>
      </c>
      <c r="C4" s="37" t="s">
        <v>119</v>
      </c>
      <c r="D4" s="37" t="s">
        <v>120</v>
      </c>
      <c r="E4" s="37">
        <v>0.2</v>
      </c>
      <c r="F4" s="37">
        <v>0.2</v>
      </c>
      <c r="G4" s="37">
        <v>0.2</v>
      </c>
      <c r="H4" s="37">
        <v>0.2</v>
      </c>
      <c r="I4" s="37">
        <v>0.2</v>
      </c>
      <c r="J4" s="37">
        <v>0.2</v>
      </c>
      <c r="K4" s="37">
        <v>0.2</v>
      </c>
      <c r="L4" s="37">
        <v>0.2</v>
      </c>
      <c r="M4" s="37">
        <v>0.2</v>
      </c>
      <c r="N4" s="37">
        <v>0.2</v>
      </c>
      <c r="O4" s="37">
        <v>0.2</v>
      </c>
      <c r="P4" s="37">
        <v>0.2</v>
      </c>
      <c r="Q4" s="37">
        <v>0.2</v>
      </c>
      <c r="R4" s="37">
        <v>0.2</v>
      </c>
      <c r="S4" s="37">
        <v>0.2</v>
      </c>
      <c r="T4" s="37">
        <v>0.2</v>
      </c>
      <c r="U4" s="37">
        <v>0.2</v>
      </c>
      <c r="V4" s="37">
        <v>0.2</v>
      </c>
      <c r="W4" s="37">
        <v>0.2</v>
      </c>
      <c r="X4" s="37">
        <v>0.2</v>
      </c>
      <c r="Y4" s="37">
        <v>0.2</v>
      </c>
      <c r="Z4" s="37">
        <v>0.2</v>
      </c>
      <c r="AA4" s="37">
        <v>0.2</v>
      </c>
      <c r="AB4" s="37">
        <v>0.2</v>
      </c>
      <c r="AC4" s="37">
        <v>4.8</v>
      </c>
      <c r="AD4" s="37">
        <v>33.6</v>
      </c>
      <c r="AE4" s="37">
        <v>1752</v>
      </c>
    </row>
    <row r="5" spans="1:31">
      <c r="A5" s="37" t="s">
        <v>182</v>
      </c>
      <c r="B5" s="37" t="s">
        <v>118</v>
      </c>
      <c r="C5" s="37" t="s">
        <v>119</v>
      </c>
      <c r="D5" s="37" t="s">
        <v>132</v>
      </c>
      <c r="E5" s="37">
        <v>0</v>
      </c>
      <c r="F5" s="37">
        <v>0</v>
      </c>
      <c r="G5" s="37">
        <v>0</v>
      </c>
      <c r="H5" s="37">
        <v>0</v>
      </c>
      <c r="I5" s="37">
        <v>0</v>
      </c>
      <c r="J5" s="37">
        <v>0</v>
      </c>
      <c r="K5" s="37">
        <v>0</v>
      </c>
      <c r="L5" s="37">
        <v>0.35</v>
      </c>
      <c r="M5" s="37">
        <v>0.69</v>
      </c>
      <c r="N5" s="37">
        <v>0.43</v>
      </c>
      <c r="O5" s="37">
        <v>0.37</v>
      </c>
      <c r="P5" s="37">
        <v>0.43</v>
      </c>
      <c r="Q5" s="37">
        <v>0.57999999999999996</v>
      </c>
      <c r="R5" s="37">
        <v>0.48</v>
      </c>
      <c r="S5" s="37">
        <v>0.37</v>
      </c>
      <c r="T5" s="37">
        <v>0.37</v>
      </c>
      <c r="U5" s="37">
        <v>0.46</v>
      </c>
      <c r="V5" s="37">
        <v>0.62</v>
      </c>
      <c r="W5" s="37">
        <v>0.12</v>
      </c>
      <c r="X5" s="37">
        <v>0.04</v>
      </c>
      <c r="Y5" s="37">
        <v>0.04</v>
      </c>
      <c r="Z5" s="37">
        <v>0</v>
      </c>
      <c r="AA5" s="37">
        <v>0</v>
      </c>
      <c r="AB5" s="37">
        <v>0</v>
      </c>
      <c r="AC5" s="37">
        <v>5.35</v>
      </c>
      <c r="AD5" s="37">
        <v>28.26</v>
      </c>
      <c r="AE5" s="37">
        <v>1473.56</v>
      </c>
    </row>
    <row r="6" spans="1:31">
      <c r="A6" s="37"/>
      <c r="B6" s="37"/>
      <c r="C6" s="37"/>
      <c r="D6" s="37" t="s">
        <v>139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7">
        <v>0.16</v>
      </c>
      <c r="M6" s="37">
        <v>0.14000000000000001</v>
      </c>
      <c r="N6" s="37">
        <v>0.21</v>
      </c>
      <c r="O6" s="37">
        <v>0.18</v>
      </c>
      <c r="P6" s="37">
        <v>0.25</v>
      </c>
      <c r="Q6" s="37">
        <v>0.21</v>
      </c>
      <c r="R6" s="37">
        <v>0.13</v>
      </c>
      <c r="S6" s="37">
        <v>0.08</v>
      </c>
      <c r="T6" s="37">
        <v>0.04</v>
      </c>
      <c r="U6" s="37">
        <v>0.05</v>
      </c>
      <c r="V6" s="37">
        <v>0.06</v>
      </c>
      <c r="W6" s="37">
        <v>0</v>
      </c>
      <c r="X6" s="37">
        <v>0</v>
      </c>
      <c r="Y6" s="37">
        <v>0</v>
      </c>
      <c r="Z6" s="37">
        <v>0</v>
      </c>
      <c r="AA6" s="37">
        <v>0</v>
      </c>
      <c r="AB6" s="37">
        <v>0</v>
      </c>
      <c r="AC6" s="37">
        <v>1.51</v>
      </c>
      <c r="AD6" s="37"/>
      <c r="AE6" s="37"/>
    </row>
    <row r="7" spans="1:31">
      <c r="A7" s="37"/>
      <c r="B7" s="37"/>
      <c r="C7" s="37"/>
      <c r="D7" s="37" t="s">
        <v>140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7">
        <v>0</v>
      </c>
      <c r="V7" s="37">
        <v>0</v>
      </c>
      <c r="W7" s="37">
        <v>0</v>
      </c>
      <c r="X7" s="37">
        <v>0</v>
      </c>
      <c r="Y7" s="37">
        <v>0</v>
      </c>
      <c r="Z7" s="37">
        <v>0</v>
      </c>
      <c r="AA7" s="37">
        <v>0</v>
      </c>
      <c r="AB7" s="37">
        <v>0</v>
      </c>
      <c r="AC7" s="37">
        <v>0</v>
      </c>
      <c r="AD7" s="37"/>
      <c r="AE7" s="37"/>
    </row>
    <row r="8" spans="1:31">
      <c r="A8" s="37" t="s">
        <v>95</v>
      </c>
      <c r="B8" s="37" t="s">
        <v>118</v>
      </c>
      <c r="C8" s="37" t="s">
        <v>119</v>
      </c>
      <c r="D8" s="37" t="s">
        <v>134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1</v>
      </c>
      <c r="L8" s="37">
        <v>1</v>
      </c>
      <c r="M8" s="37">
        <v>1</v>
      </c>
      <c r="N8" s="37">
        <v>1</v>
      </c>
      <c r="O8" s="37">
        <v>1</v>
      </c>
      <c r="P8" s="37">
        <v>1</v>
      </c>
      <c r="Q8" s="37">
        <v>1</v>
      </c>
      <c r="R8" s="37">
        <v>1</v>
      </c>
      <c r="S8" s="37">
        <v>1</v>
      </c>
      <c r="T8" s="37">
        <v>1</v>
      </c>
      <c r="U8" s="37">
        <v>1</v>
      </c>
      <c r="V8" s="37">
        <v>1</v>
      </c>
      <c r="W8" s="37">
        <v>1</v>
      </c>
      <c r="X8" s="37">
        <v>1</v>
      </c>
      <c r="Y8" s="37">
        <v>1</v>
      </c>
      <c r="Z8" s="37">
        <v>1</v>
      </c>
      <c r="AA8" s="37">
        <v>0.05</v>
      </c>
      <c r="AB8" s="37">
        <v>0.05</v>
      </c>
      <c r="AC8" s="37">
        <v>16.100000000000001</v>
      </c>
      <c r="AD8" s="37">
        <v>54.5</v>
      </c>
      <c r="AE8" s="37">
        <v>2841.79</v>
      </c>
    </row>
    <row r="9" spans="1:31">
      <c r="A9" s="37"/>
      <c r="B9" s="37"/>
      <c r="C9" s="37"/>
      <c r="D9" s="37" t="s">
        <v>136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0.1</v>
      </c>
      <c r="L9" s="37">
        <v>0.2</v>
      </c>
      <c r="M9" s="37">
        <v>0.95</v>
      </c>
      <c r="N9" s="37">
        <v>0.95</v>
      </c>
      <c r="O9" s="37">
        <v>0.95</v>
      </c>
      <c r="P9" s="37">
        <v>0.95</v>
      </c>
      <c r="Q9" s="37">
        <v>0.5</v>
      </c>
      <c r="R9" s="37">
        <v>0.95</v>
      </c>
      <c r="S9" s="37">
        <v>0.95</v>
      </c>
      <c r="T9" s="37">
        <v>0.95</v>
      </c>
      <c r="U9" s="37">
        <v>0.95</v>
      </c>
      <c r="V9" s="37">
        <v>0.7</v>
      </c>
      <c r="W9" s="37">
        <v>0.4</v>
      </c>
      <c r="X9" s="37">
        <v>0.4</v>
      </c>
      <c r="Y9" s="37">
        <v>0.1</v>
      </c>
      <c r="Z9" s="37">
        <v>0.1</v>
      </c>
      <c r="AA9" s="37">
        <v>0.05</v>
      </c>
      <c r="AB9" s="37">
        <v>0.05</v>
      </c>
      <c r="AC9" s="37">
        <v>10.199999999999999</v>
      </c>
      <c r="AD9" s="37"/>
      <c r="AE9" s="37"/>
    </row>
    <row r="10" spans="1:31">
      <c r="A10" s="37"/>
      <c r="B10" s="37"/>
      <c r="C10" s="37"/>
      <c r="D10" s="37" t="s">
        <v>141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0.1</v>
      </c>
      <c r="L10" s="37">
        <v>0.1</v>
      </c>
      <c r="M10" s="37">
        <v>0.5</v>
      </c>
      <c r="N10" s="37">
        <v>0.5</v>
      </c>
      <c r="O10" s="37">
        <v>0.5</v>
      </c>
      <c r="P10" s="37">
        <v>0.5</v>
      </c>
      <c r="Q10" s="37">
        <v>0.5</v>
      </c>
      <c r="R10" s="37">
        <v>0.5</v>
      </c>
      <c r="S10" s="37">
        <v>0.1</v>
      </c>
      <c r="T10" s="37">
        <v>0.1</v>
      </c>
      <c r="U10" s="37">
        <v>0.1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3.5</v>
      </c>
      <c r="AD10" s="37"/>
      <c r="AE10" s="37"/>
    </row>
    <row r="11" spans="1:31">
      <c r="A11" s="37"/>
      <c r="B11" s="37"/>
      <c r="C11" s="37"/>
      <c r="D11" s="37" t="s">
        <v>306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/>
      <c r="AE11" s="37"/>
    </row>
    <row r="12" spans="1:31">
      <c r="A12" s="37" t="s">
        <v>94</v>
      </c>
      <c r="B12" s="37" t="s">
        <v>118</v>
      </c>
      <c r="C12" s="37" t="s">
        <v>119</v>
      </c>
      <c r="D12" s="37" t="s">
        <v>136</v>
      </c>
      <c r="E12" s="37">
        <v>0.05</v>
      </c>
      <c r="F12" s="37">
        <v>0.05</v>
      </c>
      <c r="G12" s="37">
        <v>0.05</v>
      </c>
      <c r="H12" s="37">
        <v>0.05</v>
      </c>
      <c r="I12" s="37">
        <v>0.05</v>
      </c>
      <c r="J12" s="37">
        <v>0.1</v>
      </c>
      <c r="K12" s="37">
        <v>0.1</v>
      </c>
      <c r="L12" s="37">
        <v>0.3</v>
      </c>
      <c r="M12" s="37">
        <v>0.9</v>
      </c>
      <c r="N12" s="37">
        <v>0.9</v>
      </c>
      <c r="O12" s="37">
        <v>0.9</v>
      </c>
      <c r="P12" s="37">
        <v>0.9</v>
      </c>
      <c r="Q12" s="37">
        <v>0.9</v>
      </c>
      <c r="R12" s="37">
        <v>0.9</v>
      </c>
      <c r="S12" s="37">
        <v>0.9</v>
      </c>
      <c r="T12" s="37">
        <v>0.9</v>
      </c>
      <c r="U12" s="37">
        <v>0.9</v>
      </c>
      <c r="V12" s="37">
        <v>0.7</v>
      </c>
      <c r="W12" s="37">
        <v>0.5</v>
      </c>
      <c r="X12" s="37">
        <v>0.5</v>
      </c>
      <c r="Y12" s="37">
        <v>0.3</v>
      </c>
      <c r="Z12" s="37">
        <v>0.3</v>
      </c>
      <c r="AA12" s="37">
        <v>0.1</v>
      </c>
      <c r="AB12" s="37">
        <v>0.05</v>
      </c>
      <c r="AC12" s="37">
        <v>11.3</v>
      </c>
      <c r="AD12" s="37">
        <v>60.8</v>
      </c>
      <c r="AE12" s="37">
        <v>3170.29</v>
      </c>
    </row>
    <row r="13" spans="1:31">
      <c r="A13" s="37"/>
      <c r="B13" s="37"/>
      <c r="C13" s="37"/>
      <c r="D13" s="37" t="s">
        <v>141</v>
      </c>
      <c r="E13" s="37">
        <v>0.05</v>
      </c>
      <c r="F13" s="37">
        <v>0.05</v>
      </c>
      <c r="G13" s="37">
        <v>0.05</v>
      </c>
      <c r="H13" s="37">
        <v>0.05</v>
      </c>
      <c r="I13" s="37">
        <v>0.05</v>
      </c>
      <c r="J13" s="37">
        <v>0.05</v>
      </c>
      <c r="K13" s="37">
        <v>0.1</v>
      </c>
      <c r="L13" s="37">
        <v>0.1</v>
      </c>
      <c r="M13" s="37">
        <v>0.5</v>
      </c>
      <c r="N13" s="37">
        <v>0.5</v>
      </c>
      <c r="O13" s="37">
        <v>0.5</v>
      </c>
      <c r="P13" s="37">
        <v>0.5</v>
      </c>
      <c r="Q13" s="37">
        <v>0.5</v>
      </c>
      <c r="R13" s="37">
        <v>0.5</v>
      </c>
      <c r="S13" s="37">
        <v>0.15</v>
      </c>
      <c r="T13" s="37">
        <v>0.15</v>
      </c>
      <c r="U13" s="37">
        <v>0.15</v>
      </c>
      <c r="V13" s="37">
        <v>0.05</v>
      </c>
      <c r="W13" s="37">
        <v>0.05</v>
      </c>
      <c r="X13" s="37">
        <v>0.05</v>
      </c>
      <c r="Y13" s="37">
        <v>0.05</v>
      </c>
      <c r="Z13" s="37">
        <v>0.05</v>
      </c>
      <c r="AA13" s="37">
        <v>0.05</v>
      </c>
      <c r="AB13" s="37">
        <v>0.05</v>
      </c>
      <c r="AC13" s="37">
        <v>4.3</v>
      </c>
      <c r="AD13" s="37"/>
      <c r="AE13" s="37"/>
    </row>
    <row r="14" spans="1:31">
      <c r="A14" s="37"/>
      <c r="B14" s="37"/>
      <c r="C14" s="37"/>
      <c r="D14" s="37" t="s">
        <v>134</v>
      </c>
      <c r="E14" s="37">
        <v>1</v>
      </c>
      <c r="F14" s="37">
        <v>1</v>
      </c>
      <c r="G14" s="37">
        <v>1</v>
      </c>
      <c r="H14" s="37">
        <v>1</v>
      </c>
      <c r="I14" s="37">
        <v>1</v>
      </c>
      <c r="J14" s="37">
        <v>1</v>
      </c>
      <c r="K14" s="37">
        <v>1</v>
      </c>
      <c r="L14" s="37">
        <v>1</v>
      </c>
      <c r="M14" s="37">
        <v>1</v>
      </c>
      <c r="N14" s="37">
        <v>1</v>
      </c>
      <c r="O14" s="37">
        <v>1</v>
      </c>
      <c r="P14" s="37">
        <v>1</v>
      </c>
      <c r="Q14" s="37">
        <v>1</v>
      </c>
      <c r="R14" s="37">
        <v>1</v>
      </c>
      <c r="S14" s="37">
        <v>1</v>
      </c>
      <c r="T14" s="37">
        <v>1</v>
      </c>
      <c r="U14" s="37">
        <v>1</v>
      </c>
      <c r="V14" s="37">
        <v>1</v>
      </c>
      <c r="W14" s="37">
        <v>1</v>
      </c>
      <c r="X14" s="37">
        <v>1</v>
      </c>
      <c r="Y14" s="37">
        <v>1</v>
      </c>
      <c r="Z14" s="37">
        <v>1</v>
      </c>
      <c r="AA14" s="37">
        <v>1</v>
      </c>
      <c r="AB14" s="37">
        <v>1</v>
      </c>
      <c r="AC14" s="37">
        <v>24</v>
      </c>
      <c r="AD14" s="37"/>
      <c r="AE14" s="37"/>
    </row>
    <row r="15" spans="1:31">
      <c r="A15" s="37"/>
      <c r="B15" s="37"/>
      <c r="C15" s="37"/>
      <c r="D15" s="37" t="s">
        <v>135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/>
      <c r="AE15" s="37"/>
    </row>
    <row r="16" spans="1:31">
      <c r="A16" s="37"/>
      <c r="B16" s="37"/>
      <c r="C16" s="37"/>
      <c r="D16" s="37" t="s">
        <v>306</v>
      </c>
      <c r="E16" s="37">
        <v>0.05</v>
      </c>
      <c r="F16" s="37">
        <v>0.05</v>
      </c>
      <c r="G16" s="37">
        <v>0.05</v>
      </c>
      <c r="H16" s="37">
        <v>0.05</v>
      </c>
      <c r="I16" s="37">
        <v>0.05</v>
      </c>
      <c r="J16" s="37">
        <v>0.05</v>
      </c>
      <c r="K16" s="37">
        <v>0.05</v>
      </c>
      <c r="L16" s="37">
        <v>0.05</v>
      </c>
      <c r="M16" s="37">
        <v>0.05</v>
      </c>
      <c r="N16" s="37">
        <v>0.05</v>
      </c>
      <c r="O16" s="37">
        <v>0.05</v>
      </c>
      <c r="P16" s="37">
        <v>0.05</v>
      </c>
      <c r="Q16" s="37">
        <v>0.05</v>
      </c>
      <c r="R16" s="37">
        <v>0.05</v>
      </c>
      <c r="S16" s="37">
        <v>0.05</v>
      </c>
      <c r="T16" s="37">
        <v>0.05</v>
      </c>
      <c r="U16" s="37">
        <v>0.05</v>
      </c>
      <c r="V16" s="37">
        <v>0.05</v>
      </c>
      <c r="W16" s="37">
        <v>0.05</v>
      </c>
      <c r="X16" s="37">
        <v>0.05</v>
      </c>
      <c r="Y16" s="37">
        <v>0.05</v>
      </c>
      <c r="Z16" s="37">
        <v>0.05</v>
      </c>
      <c r="AA16" s="37">
        <v>0.05</v>
      </c>
      <c r="AB16" s="37">
        <v>0.05</v>
      </c>
      <c r="AC16" s="37">
        <v>1.2</v>
      </c>
      <c r="AD16" s="37"/>
      <c r="AE16" s="37"/>
    </row>
    <row r="17" spans="1:31">
      <c r="A17" s="37" t="s">
        <v>96</v>
      </c>
      <c r="B17" s="37" t="s">
        <v>118</v>
      </c>
      <c r="C17" s="37" t="s">
        <v>119</v>
      </c>
      <c r="D17" s="37" t="s">
        <v>136</v>
      </c>
      <c r="E17" s="37">
        <v>0.4</v>
      </c>
      <c r="F17" s="37">
        <v>0.4</v>
      </c>
      <c r="G17" s="37">
        <v>0.4</v>
      </c>
      <c r="H17" s="37">
        <v>0.4</v>
      </c>
      <c r="I17" s="37">
        <v>0.4</v>
      </c>
      <c r="J17" s="37">
        <v>0.4</v>
      </c>
      <c r="K17" s="37">
        <v>0.4</v>
      </c>
      <c r="L17" s="37">
        <v>0.4</v>
      </c>
      <c r="M17" s="37">
        <v>0.9</v>
      </c>
      <c r="N17" s="37">
        <v>0.9</v>
      </c>
      <c r="O17" s="37">
        <v>0.9</v>
      </c>
      <c r="P17" s="37">
        <v>0.9</v>
      </c>
      <c r="Q17" s="37">
        <v>0.8</v>
      </c>
      <c r="R17" s="37">
        <v>0.9</v>
      </c>
      <c r="S17" s="37">
        <v>0.9</v>
      </c>
      <c r="T17" s="37">
        <v>0.9</v>
      </c>
      <c r="U17" s="37">
        <v>0.9</v>
      </c>
      <c r="V17" s="37">
        <v>0.8</v>
      </c>
      <c r="W17" s="37">
        <v>0.6</v>
      </c>
      <c r="X17" s="37">
        <v>0.6</v>
      </c>
      <c r="Y17" s="37">
        <v>0.5</v>
      </c>
      <c r="Z17" s="37">
        <v>0.5</v>
      </c>
      <c r="AA17" s="37">
        <v>0.4</v>
      </c>
      <c r="AB17" s="37">
        <v>0.4</v>
      </c>
      <c r="AC17" s="37">
        <v>15</v>
      </c>
      <c r="AD17" s="37">
        <v>83.75</v>
      </c>
      <c r="AE17" s="37">
        <v>4366.96</v>
      </c>
    </row>
    <row r="18" spans="1:31">
      <c r="A18" s="37"/>
      <c r="B18" s="37"/>
      <c r="C18" s="37"/>
      <c r="D18" s="37" t="s">
        <v>141</v>
      </c>
      <c r="E18" s="37">
        <v>0.3</v>
      </c>
      <c r="F18" s="37">
        <v>0.3</v>
      </c>
      <c r="G18" s="37">
        <v>0.3</v>
      </c>
      <c r="H18" s="37">
        <v>0.3</v>
      </c>
      <c r="I18" s="37">
        <v>0.3</v>
      </c>
      <c r="J18" s="37">
        <v>0.3</v>
      </c>
      <c r="K18" s="37">
        <v>0.4</v>
      </c>
      <c r="L18" s="37">
        <v>0.4</v>
      </c>
      <c r="M18" s="37">
        <v>0.5</v>
      </c>
      <c r="N18" s="37">
        <v>0.5</v>
      </c>
      <c r="O18" s="37">
        <v>0.5</v>
      </c>
      <c r="P18" s="37">
        <v>0.5</v>
      </c>
      <c r="Q18" s="37">
        <v>0.5</v>
      </c>
      <c r="R18" s="37">
        <v>0.5</v>
      </c>
      <c r="S18" s="37">
        <v>0.35</v>
      </c>
      <c r="T18" s="37">
        <v>0.35</v>
      </c>
      <c r="U18" s="37">
        <v>0.35</v>
      </c>
      <c r="V18" s="37">
        <v>0.3</v>
      </c>
      <c r="W18" s="37">
        <v>0.3</v>
      </c>
      <c r="X18" s="37">
        <v>0.3</v>
      </c>
      <c r="Y18" s="37">
        <v>0.3</v>
      </c>
      <c r="Z18" s="37">
        <v>0.3</v>
      </c>
      <c r="AA18" s="37">
        <v>0.3</v>
      </c>
      <c r="AB18" s="37">
        <v>0.3</v>
      </c>
      <c r="AC18" s="37">
        <v>8.75</v>
      </c>
      <c r="AD18" s="37"/>
      <c r="AE18" s="37"/>
    </row>
    <row r="19" spans="1:31">
      <c r="A19" s="37"/>
      <c r="B19" s="37"/>
      <c r="C19" s="37"/>
      <c r="D19" s="37" t="s">
        <v>134</v>
      </c>
      <c r="E19" s="37">
        <v>1</v>
      </c>
      <c r="F19" s="37">
        <v>1</v>
      </c>
      <c r="G19" s="37">
        <v>1</v>
      </c>
      <c r="H19" s="37">
        <v>1</v>
      </c>
      <c r="I19" s="37">
        <v>1</v>
      </c>
      <c r="J19" s="37">
        <v>1</v>
      </c>
      <c r="K19" s="37">
        <v>1</v>
      </c>
      <c r="L19" s="37">
        <v>1</v>
      </c>
      <c r="M19" s="37">
        <v>1</v>
      </c>
      <c r="N19" s="37">
        <v>1</v>
      </c>
      <c r="O19" s="37">
        <v>1</v>
      </c>
      <c r="P19" s="37">
        <v>1</v>
      </c>
      <c r="Q19" s="37">
        <v>1</v>
      </c>
      <c r="R19" s="37">
        <v>1</v>
      </c>
      <c r="S19" s="37">
        <v>1</v>
      </c>
      <c r="T19" s="37">
        <v>1</v>
      </c>
      <c r="U19" s="37">
        <v>1</v>
      </c>
      <c r="V19" s="37">
        <v>1</v>
      </c>
      <c r="W19" s="37">
        <v>1</v>
      </c>
      <c r="X19" s="37">
        <v>1</v>
      </c>
      <c r="Y19" s="37">
        <v>1</v>
      </c>
      <c r="Z19" s="37">
        <v>1</v>
      </c>
      <c r="AA19" s="37">
        <v>1</v>
      </c>
      <c r="AB19" s="37">
        <v>1</v>
      </c>
      <c r="AC19" s="37">
        <v>24</v>
      </c>
      <c r="AD19" s="37"/>
      <c r="AE19" s="37"/>
    </row>
    <row r="20" spans="1:31">
      <c r="A20" s="37"/>
      <c r="B20" s="37"/>
      <c r="C20" s="37"/>
      <c r="D20" s="37" t="s">
        <v>135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/>
      <c r="AE20" s="37"/>
    </row>
    <row r="21" spans="1:31">
      <c r="A21" s="37"/>
      <c r="B21" s="37"/>
      <c r="C21" s="37"/>
      <c r="D21" s="37" t="s">
        <v>306</v>
      </c>
      <c r="E21" s="37">
        <v>0.3</v>
      </c>
      <c r="F21" s="37">
        <v>0.3</v>
      </c>
      <c r="G21" s="37">
        <v>0.3</v>
      </c>
      <c r="H21" s="37">
        <v>0.3</v>
      </c>
      <c r="I21" s="37">
        <v>0.3</v>
      </c>
      <c r="J21" s="37">
        <v>0.3</v>
      </c>
      <c r="K21" s="37">
        <v>0.3</v>
      </c>
      <c r="L21" s="37">
        <v>0.3</v>
      </c>
      <c r="M21" s="37">
        <v>0.3</v>
      </c>
      <c r="N21" s="37">
        <v>0.3</v>
      </c>
      <c r="O21" s="37">
        <v>0.3</v>
      </c>
      <c r="P21" s="37">
        <v>0.3</v>
      </c>
      <c r="Q21" s="37">
        <v>0.3</v>
      </c>
      <c r="R21" s="37">
        <v>0.3</v>
      </c>
      <c r="S21" s="37">
        <v>0.3</v>
      </c>
      <c r="T21" s="37">
        <v>0.3</v>
      </c>
      <c r="U21" s="37">
        <v>0.3</v>
      </c>
      <c r="V21" s="37">
        <v>0.3</v>
      </c>
      <c r="W21" s="37">
        <v>0.3</v>
      </c>
      <c r="X21" s="37">
        <v>0.3</v>
      </c>
      <c r="Y21" s="37">
        <v>0.3</v>
      </c>
      <c r="Z21" s="37">
        <v>0.3</v>
      </c>
      <c r="AA21" s="37">
        <v>0.3</v>
      </c>
      <c r="AB21" s="37">
        <v>0.3</v>
      </c>
      <c r="AC21" s="37">
        <v>7.2</v>
      </c>
      <c r="AD21" s="37"/>
      <c r="AE21" s="37"/>
    </row>
    <row r="22" spans="1:31">
      <c r="A22" s="37" t="s">
        <v>127</v>
      </c>
      <c r="B22" s="37" t="s">
        <v>126</v>
      </c>
      <c r="C22" s="37" t="s">
        <v>128</v>
      </c>
      <c r="D22" s="37" t="s">
        <v>120</v>
      </c>
      <c r="E22" s="37">
        <v>1</v>
      </c>
      <c r="F22" s="37">
        <v>1</v>
      </c>
      <c r="G22" s="37">
        <v>1</v>
      </c>
      <c r="H22" s="37">
        <v>1</v>
      </c>
      <c r="I22" s="37">
        <v>1</v>
      </c>
      <c r="J22" s="37">
        <v>1</v>
      </c>
      <c r="K22" s="37">
        <v>1</v>
      </c>
      <c r="L22" s="37">
        <v>1</v>
      </c>
      <c r="M22" s="37">
        <v>1</v>
      </c>
      <c r="N22" s="37">
        <v>1</v>
      </c>
      <c r="O22" s="37">
        <v>1</v>
      </c>
      <c r="P22" s="37">
        <v>1</v>
      </c>
      <c r="Q22" s="37">
        <v>1</v>
      </c>
      <c r="R22" s="37">
        <v>1</v>
      </c>
      <c r="S22" s="37">
        <v>1</v>
      </c>
      <c r="T22" s="37">
        <v>1</v>
      </c>
      <c r="U22" s="37">
        <v>1</v>
      </c>
      <c r="V22" s="37">
        <v>1</v>
      </c>
      <c r="W22" s="37">
        <v>1</v>
      </c>
      <c r="X22" s="37">
        <v>1</v>
      </c>
      <c r="Y22" s="37">
        <v>1</v>
      </c>
      <c r="Z22" s="37">
        <v>1</v>
      </c>
      <c r="AA22" s="37">
        <v>1</v>
      </c>
      <c r="AB22" s="37">
        <v>1</v>
      </c>
      <c r="AC22" s="37">
        <v>24</v>
      </c>
      <c r="AD22" s="37">
        <v>168</v>
      </c>
      <c r="AE22" s="37">
        <v>6924</v>
      </c>
    </row>
    <row r="23" spans="1:31">
      <c r="A23" s="37"/>
      <c r="B23" s="37"/>
      <c r="C23" s="37" t="s">
        <v>129</v>
      </c>
      <c r="D23" s="37" t="s">
        <v>120</v>
      </c>
      <c r="E23" s="37">
        <v>0.5</v>
      </c>
      <c r="F23" s="37">
        <v>0.5</v>
      </c>
      <c r="G23" s="37">
        <v>0.5</v>
      </c>
      <c r="H23" s="37">
        <v>0.5</v>
      </c>
      <c r="I23" s="37">
        <v>0.5</v>
      </c>
      <c r="J23" s="37">
        <v>0.5</v>
      </c>
      <c r="K23" s="37">
        <v>0.5</v>
      </c>
      <c r="L23" s="37">
        <v>0.5</v>
      </c>
      <c r="M23" s="37">
        <v>0.5</v>
      </c>
      <c r="N23" s="37">
        <v>0.5</v>
      </c>
      <c r="O23" s="37">
        <v>0.5</v>
      </c>
      <c r="P23" s="37">
        <v>0.5</v>
      </c>
      <c r="Q23" s="37">
        <v>0.5</v>
      </c>
      <c r="R23" s="37">
        <v>0.5</v>
      </c>
      <c r="S23" s="37">
        <v>0.5</v>
      </c>
      <c r="T23" s="37">
        <v>0.5</v>
      </c>
      <c r="U23" s="37">
        <v>0.5</v>
      </c>
      <c r="V23" s="37">
        <v>0.5</v>
      </c>
      <c r="W23" s="37">
        <v>0.5</v>
      </c>
      <c r="X23" s="37">
        <v>0.5</v>
      </c>
      <c r="Y23" s="37">
        <v>0.5</v>
      </c>
      <c r="Z23" s="37">
        <v>0.5</v>
      </c>
      <c r="AA23" s="37">
        <v>0.5</v>
      </c>
      <c r="AB23" s="37">
        <v>0.5</v>
      </c>
      <c r="AC23" s="37">
        <v>12</v>
      </c>
      <c r="AD23" s="37">
        <v>84</v>
      </c>
      <c r="AE23" s="37"/>
    </row>
    <row r="24" spans="1:31">
      <c r="A24" s="37"/>
      <c r="B24" s="37"/>
      <c r="C24" s="37" t="s">
        <v>119</v>
      </c>
      <c r="D24" s="37" t="s">
        <v>120</v>
      </c>
      <c r="E24" s="37">
        <v>1</v>
      </c>
      <c r="F24" s="37">
        <v>1</v>
      </c>
      <c r="G24" s="37">
        <v>1</v>
      </c>
      <c r="H24" s="37">
        <v>1</v>
      </c>
      <c r="I24" s="37">
        <v>1</v>
      </c>
      <c r="J24" s="37">
        <v>1</v>
      </c>
      <c r="K24" s="37">
        <v>1</v>
      </c>
      <c r="L24" s="37">
        <v>1</v>
      </c>
      <c r="M24" s="37">
        <v>1</v>
      </c>
      <c r="N24" s="37">
        <v>1</v>
      </c>
      <c r="O24" s="37">
        <v>1</v>
      </c>
      <c r="P24" s="37">
        <v>1</v>
      </c>
      <c r="Q24" s="37">
        <v>1</v>
      </c>
      <c r="R24" s="37">
        <v>1</v>
      </c>
      <c r="S24" s="37">
        <v>1</v>
      </c>
      <c r="T24" s="37">
        <v>1</v>
      </c>
      <c r="U24" s="37">
        <v>1</v>
      </c>
      <c r="V24" s="37">
        <v>1</v>
      </c>
      <c r="W24" s="37">
        <v>1</v>
      </c>
      <c r="X24" s="37">
        <v>1</v>
      </c>
      <c r="Y24" s="37">
        <v>1</v>
      </c>
      <c r="Z24" s="37">
        <v>1</v>
      </c>
      <c r="AA24" s="37">
        <v>1</v>
      </c>
      <c r="AB24" s="37">
        <v>1</v>
      </c>
      <c r="AC24" s="37">
        <v>24</v>
      </c>
      <c r="AD24" s="37">
        <v>168</v>
      </c>
      <c r="AE24" s="37"/>
    </row>
    <row r="25" spans="1:31">
      <c r="A25" s="37" t="s">
        <v>291</v>
      </c>
      <c r="B25" s="37" t="s">
        <v>118</v>
      </c>
      <c r="C25" s="37" t="s">
        <v>119</v>
      </c>
      <c r="D25" s="37" t="s">
        <v>132</v>
      </c>
      <c r="E25" s="37">
        <v>1</v>
      </c>
      <c r="F25" s="37">
        <v>1</v>
      </c>
      <c r="G25" s="37">
        <v>1</v>
      </c>
      <c r="H25" s="37">
        <v>1</v>
      </c>
      <c r="I25" s="37">
        <v>1</v>
      </c>
      <c r="J25" s="37">
        <v>1</v>
      </c>
      <c r="K25" s="37">
        <v>0.25</v>
      </c>
      <c r="L25" s="37">
        <v>0.25</v>
      </c>
      <c r="M25" s="37">
        <v>0.25</v>
      </c>
      <c r="N25" s="37">
        <v>0.25</v>
      </c>
      <c r="O25" s="37">
        <v>0.25</v>
      </c>
      <c r="P25" s="37">
        <v>0.25</v>
      </c>
      <c r="Q25" s="37">
        <v>0.25</v>
      </c>
      <c r="R25" s="37">
        <v>0.25</v>
      </c>
      <c r="S25" s="37">
        <v>0.25</v>
      </c>
      <c r="T25" s="37">
        <v>0.25</v>
      </c>
      <c r="U25" s="37">
        <v>0.25</v>
      </c>
      <c r="V25" s="37">
        <v>0.25</v>
      </c>
      <c r="W25" s="37">
        <v>0.25</v>
      </c>
      <c r="X25" s="37">
        <v>0.25</v>
      </c>
      <c r="Y25" s="37">
        <v>0.25</v>
      </c>
      <c r="Z25" s="37">
        <v>0.25</v>
      </c>
      <c r="AA25" s="37">
        <v>1</v>
      </c>
      <c r="AB25" s="37">
        <v>1</v>
      </c>
      <c r="AC25" s="37">
        <v>12</v>
      </c>
      <c r="AD25" s="37">
        <v>99</v>
      </c>
      <c r="AE25" s="37">
        <v>5162.1400000000003</v>
      </c>
    </row>
    <row r="26" spans="1:31">
      <c r="A26" s="37"/>
      <c r="B26" s="37"/>
      <c r="C26" s="37"/>
      <c r="D26" s="37" t="s">
        <v>139</v>
      </c>
      <c r="E26" s="37">
        <v>1</v>
      </c>
      <c r="F26" s="37">
        <v>1</v>
      </c>
      <c r="G26" s="37">
        <v>1</v>
      </c>
      <c r="H26" s="37">
        <v>1</v>
      </c>
      <c r="I26" s="37">
        <v>1</v>
      </c>
      <c r="J26" s="37">
        <v>1</v>
      </c>
      <c r="K26" s="37">
        <v>0.25</v>
      </c>
      <c r="L26" s="37">
        <v>0.25</v>
      </c>
      <c r="M26" s="37">
        <v>0.25</v>
      </c>
      <c r="N26" s="37">
        <v>0.25</v>
      </c>
      <c r="O26" s="37">
        <v>0.25</v>
      </c>
      <c r="P26" s="37">
        <v>0.25</v>
      </c>
      <c r="Q26" s="37">
        <v>0.25</v>
      </c>
      <c r="R26" s="37">
        <v>0.25</v>
      </c>
      <c r="S26" s="37">
        <v>0.25</v>
      </c>
      <c r="T26" s="37">
        <v>0.25</v>
      </c>
      <c r="U26" s="37">
        <v>0.25</v>
      </c>
      <c r="V26" s="37">
        <v>0.25</v>
      </c>
      <c r="W26" s="37">
        <v>1</v>
      </c>
      <c r="X26" s="37">
        <v>1</v>
      </c>
      <c r="Y26" s="37">
        <v>1</v>
      </c>
      <c r="Z26" s="37">
        <v>1</v>
      </c>
      <c r="AA26" s="37">
        <v>1</v>
      </c>
      <c r="AB26" s="37">
        <v>1</v>
      </c>
      <c r="AC26" s="37">
        <v>15</v>
      </c>
      <c r="AD26" s="37"/>
      <c r="AE26" s="37"/>
    </row>
    <row r="27" spans="1:31">
      <c r="A27" s="37"/>
      <c r="B27" s="37"/>
      <c r="C27" s="37"/>
      <c r="D27" s="37" t="s">
        <v>140</v>
      </c>
      <c r="E27" s="37">
        <v>1</v>
      </c>
      <c r="F27" s="37">
        <v>1</v>
      </c>
      <c r="G27" s="37">
        <v>1</v>
      </c>
      <c r="H27" s="37">
        <v>1</v>
      </c>
      <c r="I27" s="37">
        <v>1</v>
      </c>
      <c r="J27" s="37">
        <v>1</v>
      </c>
      <c r="K27" s="37">
        <v>1</v>
      </c>
      <c r="L27" s="37">
        <v>1</v>
      </c>
      <c r="M27" s="37">
        <v>1</v>
      </c>
      <c r="N27" s="37">
        <v>1</v>
      </c>
      <c r="O27" s="37">
        <v>1</v>
      </c>
      <c r="P27" s="37">
        <v>1</v>
      </c>
      <c r="Q27" s="37">
        <v>1</v>
      </c>
      <c r="R27" s="37">
        <v>1</v>
      </c>
      <c r="S27" s="37">
        <v>1</v>
      </c>
      <c r="T27" s="37">
        <v>1</v>
      </c>
      <c r="U27" s="37">
        <v>1</v>
      </c>
      <c r="V27" s="37">
        <v>1</v>
      </c>
      <c r="W27" s="37">
        <v>1</v>
      </c>
      <c r="X27" s="37">
        <v>1</v>
      </c>
      <c r="Y27" s="37">
        <v>1</v>
      </c>
      <c r="Z27" s="37">
        <v>1</v>
      </c>
      <c r="AA27" s="37">
        <v>1</v>
      </c>
      <c r="AB27" s="37">
        <v>1</v>
      </c>
      <c r="AC27" s="37">
        <v>24</v>
      </c>
      <c r="AD27" s="37"/>
      <c r="AE27" s="37"/>
    </row>
    <row r="28" spans="1:31">
      <c r="A28" s="37" t="s">
        <v>124</v>
      </c>
      <c r="B28" s="37" t="s">
        <v>118</v>
      </c>
      <c r="C28" s="37" t="s">
        <v>119</v>
      </c>
      <c r="D28" s="37" t="s">
        <v>120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</row>
    <row r="29" spans="1:31">
      <c r="A29" s="37" t="s">
        <v>130</v>
      </c>
      <c r="B29" s="37" t="s">
        <v>131</v>
      </c>
      <c r="C29" s="37" t="s">
        <v>119</v>
      </c>
      <c r="D29" s="37" t="s">
        <v>120</v>
      </c>
      <c r="E29" s="37">
        <v>4</v>
      </c>
      <c r="F29" s="37">
        <v>4</v>
      </c>
      <c r="G29" s="37">
        <v>4</v>
      </c>
      <c r="H29" s="37">
        <v>4</v>
      </c>
      <c r="I29" s="37">
        <v>4</v>
      </c>
      <c r="J29" s="37">
        <v>4</v>
      </c>
      <c r="K29" s="37">
        <v>4</v>
      </c>
      <c r="L29" s="37">
        <v>4</v>
      </c>
      <c r="M29" s="37">
        <v>4</v>
      </c>
      <c r="N29" s="37">
        <v>4</v>
      </c>
      <c r="O29" s="37">
        <v>4</v>
      </c>
      <c r="P29" s="37">
        <v>4</v>
      </c>
      <c r="Q29" s="37">
        <v>4</v>
      </c>
      <c r="R29" s="37">
        <v>4</v>
      </c>
      <c r="S29" s="37">
        <v>4</v>
      </c>
      <c r="T29" s="37">
        <v>4</v>
      </c>
      <c r="U29" s="37">
        <v>4</v>
      </c>
      <c r="V29" s="37">
        <v>4</v>
      </c>
      <c r="W29" s="37">
        <v>4</v>
      </c>
      <c r="X29" s="37">
        <v>4</v>
      </c>
      <c r="Y29" s="37">
        <v>4</v>
      </c>
      <c r="Z29" s="37">
        <v>4</v>
      </c>
      <c r="AA29" s="37">
        <v>4</v>
      </c>
      <c r="AB29" s="37">
        <v>4</v>
      </c>
      <c r="AC29" s="37">
        <v>96</v>
      </c>
      <c r="AD29" s="37">
        <v>672</v>
      </c>
      <c r="AE29" s="37">
        <v>35040</v>
      </c>
    </row>
    <row r="30" spans="1:31">
      <c r="A30" s="37" t="s">
        <v>98</v>
      </c>
      <c r="B30" s="37" t="s">
        <v>121</v>
      </c>
      <c r="C30" s="37" t="s">
        <v>119</v>
      </c>
      <c r="D30" s="37" t="s">
        <v>132</v>
      </c>
      <c r="E30" s="37">
        <v>26.7</v>
      </c>
      <c r="F30" s="37">
        <v>26.7</v>
      </c>
      <c r="G30" s="37">
        <v>26.7</v>
      </c>
      <c r="H30" s="37">
        <v>26.7</v>
      </c>
      <c r="I30" s="37">
        <v>26.7</v>
      </c>
      <c r="J30" s="37">
        <v>26.7</v>
      </c>
      <c r="K30" s="37">
        <v>24</v>
      </c>
      <c r="L30" s="37">
        <v>24</v>
      </c>
      <c r="M30" s="37">
        <v>24</v>
      </c>
      <c r="N30" s="37">
        <v>24</v>
      </c>
      <c r="O30" s="37">
        <v>24</v>
      </c>
      <c r="P30" s="37">
        <v>24</v>
      </c>
      <c r="Q30" s="37">
        <v>24</v>
      </c>
      <c r="R30" s="37">
        <v>24</v>
      </c>
      <c r="S30" s="37">
        <v>24</v>
      </c>
      <c r="T30" s="37">
        <v>24</v>
      </c>
      <c r="U30" s="37">
        <v>24</v>
      </c>
      <c r="V30" s="37">
        <v>24</v>
      </c>
      <c r="W30" s="37">
        <v>24</v>
      </c>
      <c r="X30" s="37">
        <v>24</v>
      </c>
      <c r="Y30" s="37">
        <v>24</v>
      </c>
      <c r="Z30" s="37">
        <v>24</v>
      </c>
      <c r="AA30" s="37">
        <v>26.7</v>
      </c>
      <c r="AB30" s="37">
        <v>26.7</v>
      </c>
      <c r="AC30" s="37">
        <v>597.6</v>
      </c>
      <c r="AD30" s="37">
        <v>3596.4</v>
      </c>
      <c r="AE30" s="37">
        <v>187526.57</v>
      </c>
    </row>
    <row r="31" spans="1:31">
      <c r="A31" s="37"/>
      <c r="B31" s="37"/>
      <c r="C31" s="37"/>
      <c r="D31" s="37" t="s">
        <v>141</v>
      </c>
      <c r="E31" s="37">
        <v>26.7</v>
      </c>
      <c r="F31" s="37">
        <v>26.7</v>
      </c>
      <c r="G31" s="37">
        <v>26.7</v>
      </c>
      <c r="H31" s="37">
        <v>26.7</v>
      </c>
      <c r="I31" s="37">
        <v>26.7</v>
      </c>
      <c r="J31" s="37">
        <v>26.7</v>
      </c>
      <c r="K31" s="37">
        <v>24</v>
      </c>
      <c r="L31" s="37">
        <v>24</v>
      </c>
      <c r="M31" s="37">
        <v>24</v>
      </c>
      <c r="N31" s="37">
        <v>24</v>
      </c>
      <c r="O31" s="37">
        <v>24</v>
      </c>
      <c r="P31" s="37">
        <v>24</v>
      </c>
      <c r="Q31" s="37">
        <v>24</v>
      </c>
      <c r="R31" s="37">
        <v>24</v>
      </c>
      <c r="S31" s="37">
        <v>24</v>
      </c>
      <c r="T31" s="37">
        <v>24</v>
      </c>
      <c r="U31" s="37">
        <v>24</v>
      </c>
      <c r="V31" s="37">
        <v>24</v>
      </c>
      <c r="W31" s="37">
        <v>26.7</v>
      </c>
      <c r="X31" s="37">
        <v>26.7</v>
      </c>
      <c r="Y31" s="37">
        <v>26.7</v>
      </c>
      <c r="Z31" s="37">
        <v>26.7</v>
      </c>
      <c r="AA31" s="37">
        <v>26.7</v>
      </c>
      <c r="AB31" s="37">
        <v>26.7</v>
      </c>
      <c r="AC31" s="37">
        <v>608.4</v>
      </c>
      <c r="AD31" s="37"/>
      <c r="AE31" s="37"/>
    </row>
    <row r="32" spans="1:31">
      <c r="A32" s="37"/>
      <c r="B32" s="37"/>
      <c r="C32" s="37"/>
      <c r="D32" s="37" t="s">
        <v>135</v>
      </c>
      <c r="E32" s="37">
        <v>26.7</v>
      </c>
      <c r="F32" s="37">
        <v>26.7</v>
      </c>
      <c r="G32" s="37">
        <v>26.7</v>
      </c>
      <c r="H32" s="37">
        <v>26.7</v>
      </c>
      <c r="I32" s="37">
        <v>26.7</v>
      </c>
      <c r="J32" s="37">
        <v>26.7</v>
      </c>
      <c r="K32" s="37">
        <v>26.7</v>
      </c>
      <c r="L32" s="37">
        <v>26.7</v>
      </c>
      <c r="M32" s="37">
        <v>26.7</v>
      </c>
      <c r="N32" s="37">
        <v>26.7</v>
      </c>
      <c r="O32" s="37">
        <v>26.7</v>
      </c>
      <c r="P32" s="37">
        <v>26.7</v>
      </c>
      <c r="Q32" s="37">
        <v>26.7</v>
      </c>
      <c r="R32" s="37">
        <v>26.7</v>
      </c>
      <c r="S32" s="37">
        <v>26.7</v>
      </c>
      <c r="T32" s="37">
        <v>26.7</v>
      </c>
      <c r="U32" s="37">
        <v>26.7</v>
      </c>
      <c r="V32" s="37">
        <v>26.7</v>
      </c>
      <c r="W32" s="37">
        <v>26.7</v>
      </c>
      <c r="X32" s="37">
        <v>26.7</v>
      </c>
      <c r="Y32" s="37">
        <v>26.7</v>
      </c>
      <c r="Z32" s="37">
        <v>26.7</v>
      </c>
      <c r="AA32" s="37">
        <v>26.7</v>
      </c>
      <c r="AB32" s="37">
        <v>26.7</v>
      </c>
      <c r="AC32" s="37">
        <v>640.79999999999995</v>
      </c>
      <c r="AD32" s="37"/>
      <c r="AE32" s="37"/>
    </row>
    <row r="33" spans="1:31">
      <c r="A33" s="37"/>
      <c r="B33" s="37"/>
      <c r="C33" s="37"/>
      <c r="D33" s="37" t="s">
        <v>306</v>
      </c>
      <c r="E33" s="37">
        <v>26.7</v>
      </c>
      <c r="F33" s="37">
        <v>26.7</v>
      </c>
      <c r="G33" s="37">
        <v>26.7</v>
      </c>
      <c r="H33" s="37">
        <v>26.7</v>
      </c>
      <c r="I33" s="37">
        <v>26.7</v>
      </c>
      <c r="J33" s="37">
        <v>26.7</v>
      </c>
      <c r="K33" s="37">
        <v>26.7</v>
      </c>
      <c r="L33" s="37">
        <v>26.7</v>
      </c>
      <c r="M33" s="37">
        <v>26.7</v>
      </c>
      <c r="N33" s="37">
        <v>26.7</v>
      </c>
      <c r="O33" s="37">
        <v>26.7</v>
      </c>
      <c r="P33" s="37">
        <v>26.7</v>
      </c>
      <c r="Q33" s="37">
        <v>26.7</v>
      </c>
      <c r="R33" s="37">
        <v>26.7</v>
      </c>
      <c r="S33" s="37">
        <v>26.7</v>
      </c>
      <c r="T33" s="37">
        <v>26.7</v>
      </c>
      <c r="U33" s="37">
        <v>26.7</v>
      </c>
      <c r="V33" s="37">
        <v>26.7</v>
      </c>
      <c r="W33" s="37">
        <v>26.7</v>
      </c>
      <c r="X33" s="37">
        <v>26.7</v>
      </c>
      <c r="Y33" s="37">
        <v>26.7</v>
      </c>
      <c r="Z33" s="37">
        <v>26.7</v>
      </c>
      <c r="AA33" s="37">
        <v>26.7</v>
      </c>
      <c r="AB33" s="37">
        <v>26.7</v>
      </c>
      <c r="AC33" s="37">
        <v>640.79999999999995</v>
      </c>
      <c r="AD33" s="37"/>
      <c r="AE33" s="37"/>
    </row>
    <row r="34" spans="1:31">
      <c r="A34" s="37" t="s">
        <v>97</v>
      </c>
      <c r="B34" s="37" t="s">
        <v>121</v>
      </c>
      <c r="C34" s="37" t="s">
        <v>119</v>
      </c>
      <c r="D34" s="37" t="s">
        <v>136</v>
      </c>
      <c r="E34" s="37">
        <v>15.6</v>
      </c>
      <c r="F34" s="37">
        <v>15.6</v>
      </c>
      <c r="G34" s="37">
        <v>15.6</v>
      </c>
      <c r="H34" s="37">
        <v>15.6</v>
      </c>
      <c r="I34" s="37">
        <v>15.6</v>
      </c>
      <c r="J34" s="37">
        <v>15.6</v>
      </c>
      <c r="K34" s="37">
        <v>21</v>
      </c>
      <c r="L34" s="37">
        <v>21</v>
      </c>
      <c r="M34" s="37">
        <v>21</v>
      </c>
      <c r="N34" s="37">
        <v>21</v>
      </c>
      <c r="O34" s="37">
        <v>21</v>
      </c>
      <c r="P34" s="37">
        <v>21</v>
      </c>
      <c r="Q34" s="37">
        <v>21</v>
      </c>
      <c r="R34" s="37">
        <v>21</v>
      </c>
      <c r="S34" s="37">
        <v>21</v>
      </c>
      <c r="T34" s="37">
        <v>21</v>
      </c>
      <c r="U34" s="37">
        <v>21</v>
      </c>
      <c r="V34" s="37">
        <v>21</v>
      </c>
      <c r="W34" s="37">
        <v>21</v>
      </c>
      <c r="X34" s="37">
        <v>21</v>
      </c>
      <c r="Y34" s="37">
        <v>21</v>
      </c>
      <c r="Z34" s="37">
        <v>21</v>
      </c>
      <c r="AA34" s="37">
        <v>15.6</v>
      </c>
      <c r="AB34" s="37">
        <v>15.6</v>
      </c>
      <c r="AC34" s="37">
        <v>460.8</v>
      </c>
      <c r="AD34" s="37">
        <v>2743.2</v>
      </c>
      <c r="AE34" s="37">
        <v>143038.29</v>
      </c>
    </row>
    <row r="35" spans="1:31">
      <c r="A35" s="37"/>
      <c r="B35" s="37"/>
      <c r="C35" s="37"/>
      <c r="D35" s="37" t="s">
        <v>134</v>
      </c>
      <c r="E35" s="37">
        <v>15.6</v>
      </c>
      <c r="F35" s="37">
        <v>15.6</v>
      </c>
      <c r="G35" s="37">
        <v>15.6</v>
      </c>
      <c r="H35" s="37">
        <v>15.6</v>
      </c>
      <c r="I35" s="37">
        <v>15.6</v>
      </c>
      <c r="J35" s="37">
        <v>15.6</v>
      </c>
      <c r="K35" s="37">
        <v>15.6</v>
      </c>
      <c r="L35" s="37">
        <v>15.6</v>
      </c>
      <c r="M35" s="37">
        <v>15.6</v>
      </c>
      <c r="N35" s="37">
        <v>15.6</v>
      </c>
      <c r="O35" s="37">
        <v>15.6</v>
      </c>
      <c r="P35" s="37">
        <v>15.6</v>
      </c>
      <c r="Q35" s="37">
        <v>15.6</v>
      </c>
      <c r="R35" s="37">
        <v>15.6</v>
      </c>
      <c r="S35" s="37">
        <v>15.6</v>
      </c>
      <c r="T35" s="37">
        <v>15.6</v>
      </c>
      <c r="U35" s="37">
        <v>15.6</v>
      </c>
      <c r="V35" s="37">
        <v>15.6</v>
      </c>
      <c r="W35" s="37">
        <v>15.6</v>
      </c>
      <c r="X35" s="37">
        <v>15.6</v>
      </c>
      <c r="Y35" s="37">
        <v>15.6</v>
      </c>
      <c r="Z35" s="37">
        <v>15.6</v>
      </c>
      <c r="AA35" s="37">
        <v>15.6</v>
      </c>
      <c r="AB35" s="37">
        <v>15.6</v>
      </c>
      <c r="AC35" s="37">
        <v>374.4</v>
      </c>
      <c r="AD35" s="37"/>
      <c r="AE35" s="37"/>
    </row>
    <row r="36" spans="1:31">
      <c r="A36" s="37"/>
      <c r="B36" s="37"/>
      <c r="C36" s="37"/>
      <c r="D36" s="37" t="s">
        <v>141</v>
      </c>
      <c r="E36" s="37">
        <v>15.6</v>
      </c>
      <c r="F36" s="37">
        <v>15.6</v>
      </c>
      <c r="G36" s="37">
        <v>15.6</v>
      </c>
      <c r="H36" s="37">
        <v>15.6</v>
      </c>
      <c r="I36" s="37">
        <v>15.6</v>
      </c>
      <c r="J36" s="37">
        <v>15.6</v>
      </c>
      <c r="K36" s="37">
        <v>21</v>
      </c>
      <c r="L36" s="37">
        <v>21</v>
      </c>
      <c r="M36" s="37">
        <v>21</v>
      </c>
      <c r="N36" s="37">
        <v>21</v>
      </c>
      <c r="O36" s="37">
        <v>21</v>
      </c>
      <c r="P36" s="37">
        <v>21</v>
      </c>
      <c r="Q36" s="37">
        <v>21</v>
      </c>
      <c r="R36" s="37">
        <v>21</v>
      </c>
      <c r="S36" s="37">
        <v>21</v>
      </c>
      <c r="T36" s="37">
        <v>21</v>
      </c>
      <c r="U36" s="37">
        <v>21</v>
      </c>
      <c r="V36" s="37">
        <v>21</v>
      </c>
      <c r="W36" s="37">
        <v>15.6</v>
      </c>
      <c r="X36" s="37">
        <v>15.6</v>
      </c>
      <c r="Y36" s="37">
        <v>15.6</v>
      </c>
      <c r="Z36" s="37">
        <v>15.6</v>
      </c>
      <c r="AA36" s="37">
        <v>15.6</v>
      </c>
      <c r="AB36" s="37">
        <v>15.6</v>
      </c>
      <c r="AC36" s="37">
        <v>439.2</v>
      </c>
      <c r="AD36" s="37"/>
      <c r="AE36" s="37"/>
    </row>
    <row r="37" spans="1:31">
      <c r="A37" s="37"/>
      <c r="B37" s="37"/>
      <c r="C37" s="37"/>
      <c r="D37" s="37" t="s">
        <v>135</v>
      </c>
      <c r="E37" s="37">
        <v>21</v>
      </c>
      <c r="F37" s="37">
        <v>21</v>
      </c>
      <c r="G37" s="37">
        <v>21</v>
      </c>
      <c r="H37" s="37">
        <v>21</v>
      </c>
      <c r="I37" s="37">
        <v>21</v>
      </c>
      <c r="J37" s="37">
        <v>21</v>
      </c>
      <c r="K37" s="37">
        <v>21</v>
      </c>
      <c r="L37" s="37">
        <v>21</v>
      </c>
      <c r="M37" s="37">
        <v>21</v>
      </c>
      <c r="N37" s="37">
        <v>21</v>
      </c>
      <c r="O37" s="37">
        <v>21</v>
      </c>
      <c r="P37" s="37">
        <v>21</v>
      </c>
      <c r="Q37" s="37">
        <v>21</v>
      </c>
      <c r="R37" s="37">
        <v>21</v>
      </c>
      <c r="S37" s="37">
        <v>21</v>
      </c>
      <c r="T37" s="37">
        <v>21</v>
      </c>
      <c r="U37" s="37">
        <v>21</v>
      </c>
      <c r="V37" s="37">
        <v>21</v>
      </c>
      <c r="W37" s="37">
        <v>21</v>
      </c>
      <c r="X37" s="37">
        <v>21</v>
      </c>
      <c r="Y37" s="37">
        <v>21</v>
      </c>
      <c r="Z37" s="37">
        <v>21</v>
      </c>
      <c r="AA37" s="37">
        <v>21</v>
      </c>
      <c r="AB37" s="37">
        <v>21</v>
      </c>
      <c r="AC37" s="37">
        <v>504</v>
      </c>
      <c r="AD37" s="37"/>
      <c r="AE37" s="37"/>
    </row>
    <row r="38" spans="1:31">
      <c r="A38" s="37"/>
      <c r="B38" s="37"/>
      <c r="C38" s="37"/>
      <c r="D38" s="37" t="s">
        <v>306</v>
      </c>
      <c r="E38" s="37">
        <v>15.6</v>
      </c>
      <c r="F38" s="37">
        <v>15.6</v>
      </c>
      <c r="G38" s="37">
        <v>15.6</v>
      </c>
      <c r="H38" s="37">
        <v>15.6</v>
      </c>
      <c r="I38" s="37">
        <v>15.6</v>
      </c>
      <c r="J38" s="37">
        <v>15.6</v>
      </c>
      <c r="K38" s="37">
        <v>15.6</v>
      </c>
      <c r="L38" s="37">
        <v>15.6</v>
      </c>
      <c r="M38" s="37">
        <v>15.6</v>
      </c>
      <c r="N38" s="37">
        <v>15.6</v>
      </c>
      <c r="O38" s="37">
        <v>15.6</v>
      </c>
      <c r="P38" s="37">
        <v>15.6</v>
      </c>
      <c r="Q38" s="37">
        <v>15.6</v>
      </c>
      <c r="R38" s="37">
        <v>15.6</v>
      </c>
      <c r="S38" s="37">
        <v>15.6</v>
      </c>
      <c r="T38" s="37">
        <v>15.6</v>
      </c>
      <c r="U38" s="37">
        <v>15.6</v>
      </c>
      <c r="V38" s="37">
        <v>15.6</v>
      </c>
      <c r="W38" s="37">
        <v>15.6</v>
      </c>
      <c r="X38" s="37">
        <v>15.6</v>
      </c>
      <c r="Y38" s="37">
        <v>15.6</v>
      </c>
      <c r="Z38" s="37">
        <v>15.6</v>
      </c>
      <c r="AA38" s="37">
        <v>15.6</v>
      </c>
      <c r="AB38" s="37">
        <v>15.6</v>
      </c>
      <c r="AC38" s="37">
        <v>374.4</v>
      </c>
      <c r="AD38" s="37"/>
      <c r="AE38" s="37"/>
    </row>
    <row r="39" spans="1:31">
      <c r="A39" s="37" t="s">
        <v>133</v>
      </c>
      <c r="B39" s="37" t="s">
        <v>123</v>
      </c>
      <c r="C39" s="37" t="s">
        <v>119</v>
      </c>
      <c r="D39" s="37" t="s">
        <v>132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1</v>
      </c>
      <c r="L39" s="37">
        <v>1</v>
      </c>
      <c r="M39" s="37">
        <v>1</v>
      </c>
      <c r="N39" s="37">
        <v>1</v>
      </c>
      <c r="O39" s="37">
        <v>1</v>
      </c>
      <c r="P39" s="37">
        <v>1</v>
      </c>
      <c r="Q39" s="37">
        <v>1</v>
      </c>
      <c r="R39" s="37">
        <v>1</v>
      </c>
      <c r="S39" s="37">
        <v>1</v>
      </c>
      <c r="T39" s="37">
        <v>1</v>
      </c>
      <c r="U39" s="37">
        <v>1</v>
      </c>
      <c r="V39" s="37">
        <v>1</v>
      </c>
      <c r="W39" s="37">
        <v>1</v>
      </c>
      <c r="X39" s="37">
        <v>1</v>
      </c>
      <c r="Y39" s="37">
        <v>1</v>
      </c>
      <c r="Z39" s="37">
        <v>1</v>
      </c>
      <c r="AA39" s="37">
        <v>0</v>
      </c>
      <c r="AB39" s="37">
        <v>0</v>
      </c>
      <c r="AC39" s="37">
        <v>16</v>
      </c>
      <c r="AD39" s="37">
        <v>92</v>
      </c>
      <c r="AE39" s="37">
        <v>4797.1400000000003</v>
      </c>
    </row>
    <row r="40" spans="1:31">
      <c r="A40" s="37"/>
      <c r="B40" s="37"/>
      <c r="C40" s="37"/>
      <c r="D40" s="37" t="s">
        <v>139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1</v>
      </c>
      <c r="L40" s="37">
        <v>1</v>
      </c>
      <c r="M40" s="37">
        <v>1</v>
      </c>
      <c r="N40" s="37">
        <v>1</v>
      </c>
      <c r="O40" s="37">
        <v>1</v>
      </c>
      <c r="P40" s="37">
        <v>1</v>
      </c>
      <c r="Q40" s="37">
        <v>1</v>
      </c>
      <c r="R40" s="37">
        <v>1</v>
      </c>
      <c r="S40" s="37">
        <v>1</v>
      </c>
      <c r="T40" s="37">
        <v>1</v>
      </c>
      <c r="U40" s="37">
        <v>1</v>
      </c>
      <c r="V40" s="37">
        <v>1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12</v>
      </c>
      <c r="AD40" s="37"/>
      <c r="AE40" s="37"/>
    </row>
    <row r="41" spans="1:31">
      <c r="A41" s="37"/>
      <c r="B41" s="37"/>
      <c r="C41" s="37"/>
      <c r="D41" s="37" t="s">
        <v>306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/>
      <c r="AE41" s="37"/>
    </row>
    <row r="42" spans="1:31">
      <c r="A42" s="37" t="s">
        <v>137</v>
      </c>
      <c r="B42" s="37" t="s">
        <v>118</v>
      </c>
      <c r="C42" s="37" t="s">
        <v>119</v>
      </c>
      <c r="D42" s="37" t="s">
        <v>132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1</v>
      </c>
      <c r="M42" s="37">
        <v>1</v>
      </c>
      <c r="N42" s="37">
        <v>1</v>
      </c>
      <c r="O42" s="37">
        <v>1</v>
      </c>
      <c r="P42" s="37">
        <v>1</v>
      </c>
      <c r="Q42" s="37">
        <v>1</v>
      </c>
      <c r="R42" s="37">
        <v>1</v>
      </c>
      <c r="S42" s="37">
        <v>1</v>
      </c>
      <c r="T42" s="37">
        <v>1</v>
      </c>
      <c r="U42" s="37">
        <v>1</v>
      </c>
      <c r="V42" s="37">
        <v>1</v>
      </c>
      <c r="W42" s="37">
        <v>1</v>
      </c>
      <c r="X42" s="37">
        <v>1</v>
      </c>
      <c r="Y42" s="37">
        <v>1</v>
      </c>
      <c r="Z42" s="37">
        <v>1</v>
      </c>
      <c r="AA42" s="37">
        <v>0</v>
      </c>
      <c r="AB42" s="37">
        <v>0</v>
      </c>
      <c r="AC42" s="37">
        <v>15</v>
      </c>
      <c r="AD42" s="37">
        <v>86</v>
      </c>
      <c r="AE42" s="37">
        <v>4484.29</v>
      </c>
    </row>
    <row r="43" spans="1:31">
      <c r="A43" s="37"/>
      <c r="B43" s="37"/>
      <c r="C43" s="37"/>
      <c r="D43" s="37" t="s">
        <v>139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1</v>
      </c>
      <c r="M43" s="37">
        <v>1</v>
      </c>
      <c r="N43" s="37">
        <v>1</v>
      </c>
      <c r="O43" s="37">
        <v>1</v>
      </c>
      <c r="P43" s="37">
        <v>1</v>
      </c>
      <c r="Q43" s="37">
        <v>1</v>
      </c>
      <c r="R43" s="37">
        <v>1</v>
      </c>
      <c r="S43" s="37">
        <v>1</v>
      </c>
      <c r="T43" s="37">
        <v>1</v>
      </c>
      <c r="U43" s="37">
        <v>1</v>
      </c>
      <c r="V43" s="37">
        <v>1</v>
      </c>
      <c r="W43" s="37">
        <v>0</v>
      </c>
      <c r="X43" s="37">
        <v>0</v>
      </c>
      <c r="Y43" s="37">
        <v>0</v>
      </c>
      <c r="Z43" s="37">
        <v>0</v>
      </c>
      <c r="AA43" s="37">
        <v>0</v>
      </c>
      <c r="AB43" s="37">
        <v>0</v>
      </c>
      <c r="AC43" s="37">
        <v>11</v>
      </c>
      <c r="AD43" s="37"/>
      <c r="AE43" s="37"/>
    </row>
    <row r="44" spans="1:31">
      <c r="A44" s="37"/>
      <c r="B44" s="37"/>
      <c r="C44" s="37"/>
      <c r="D44" s="37" t="s">
        <v>306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37">
        <v>0</v>
      </c>
      <c r="X44" s="37">
        <v>0</v>
      </c>
      <c r="Y44" s="37">
        <v>0</v>
      </c>
      <c r="Z44" s="37">
        <v>0</v>
      </c>
      <c r="AA44" s="37">
        <v>0</v>
      </c>
      <c r="AB44" s="37">
        <v>0</v>
      </c>
      <c r="AC44" s="37">
        <v>0</v>
      </c>
      <c r="AD44" s="37"/>
      <c r="AE44" s="37"/>
    </row>
    <row r="45" spans="1:31">
      <c r="A45" s="37" t="s">
        <v>183</v>
      </c>
      <c r="B45" s="37" t="s">
        <v>121</v>
      </c>
      <c r="C45" s="37" t="s">
        <v>119</v>
      </c>
      <c r="D45" s="37" t="s">
        <v>120</v>
      </c>
      <c r="E45" s="37">
        <v>12.8</v>
      </c>
      <c r="F45" s="37">
        <v>12.8</v>
      </c>
      <c r="G45" s="37">
        <v>12.8</v>
      </c>
      <c r="H45" s="37">
        <v>12.8</v>
      </c>
      <c r="I45" s="37">
        <v>12.8</v>
      </c>
      <c r="J45" s="37">
        <v>12.8</v>
      </c>
      <c r="K45" s="37">
        <v>12.8</v>
      </c>
      <c r="L45" s="37">
        <v>12.8</v>
      </c>
      <c r="M45" s="37">
        <v>12.8</v>
      </c>
      <c r="N45" s="37">
        <v>12.8</v>
      </c>
      <c r="O45" s="37">
        <v>12.8</v>
      </c>
      <c r="P45" s="37">
        <v>12.8</v>
      </c>
      <c r="Q45" s="37">
        <v>12.8</v>
      </c>
      <c r="R45" s="37">
        <v>12.8</v>
      </c>
      <c r="S45" s="37">
        <v>12.8</v>
      </c>
      <c r="T45" s="37">
        <v>12.8</v>
      </c>
      <c r="U45" s="37">
        <v>12.8</v>
      </c>
      <c r="V45" s="37">
        <v>12.8</v>
      </c>
      <c r="W45" s="37">
        <v>12.8</v>
      </c>
      <c r="X45" s="37">
        <v>12.8</v>
      </c>
      <c r="Y45" s="37">
        <v>12.8</v>
      </c>
      <c r="Z45" s="37">
        <v>12.8</v>
      </c>
      <c r="AA45" s="37">
        <v>12.8</v>
      </c>
      <c r="AB45" s="37">
        <v>12.8</v>
      </c>
      <c r="AC45" s="37">
        <v>307.2</v>
      </c>
      <c r="AD45" s="37">
        <v>2150.4</v>
      </c>
      <c r="AE45" s="37">
        <v>112128</v>
      </c>
    </row>
    <row r="46" spans="1:31">
      <c r="A46" s="37" t="s">
        <v>114</v>
      </c>
      <c r="B46" s="37" t="s">
        <v>118</v>
      </c>
      <c r="C46" s="37" t="s">
        <v>119</v>
      </c>
      <c r="D46" s="37" t="s">
        <v>132</v>
      </c>
      <c r="E46" s="37">
        <v>0.05</v>
      </c>
      <c r="F46" s="37">
        <v>0.05</v>
      </c>
      <c r="G46" s="37">
        <v>0.05</v>
      </c>
      <c r="H46" s="37">
        <v>0.05</v>
      </c>
      <c r="I46" s="37">
        <v>0.05</v>
      </c>
      <c r="J46" s="37">
        <v>0.08</v>
      </c>
      <c r="K46" s="37">
        <v>7.0000000000000007E-2</v>
      </c>
      <c r="L46" s="37">
        <v>0.19</v>
      </c>
      <c r="M46" s="37">
        <v>0.35</v>
      </c>
      <c r="N46" s="37">
        <v>0.38</v>
      </c>
      <c r="O46" s="37">
        <v>0.39</v>
      </c>
      <c r="P46" s="37">
        <v>0.47</v>
      </c>
      <c r="Q46" s="37">
        <v>0.56999999999999995</v>
      </c>
      <c r="R46" s="37">
        <v>0.54</v>
      </c>
      <c r="S46" s="37">
        <v>0.34</v>
      </c>
      <c r="T46" s="37">
        <v>0.33</v>
      </c>
      <c r="U46" s="37">
        <v>0.44</v>
      </c>
      <c r="V46" s="37">
        <v>0.26</v>
      </c>
      <c r="W46" s="37">
        <v>0.21</v>
      </c>
      <c r="X46" s="37">
        <v>0.15</v>
      </c>
      <c r="Y46" s="37">
        <v>0.17</v>
      </c>
      <c r="Z46" s="37">
        <v>0.08</v>
      </c>
      <c r="AA46" s="37">
        <v>0.05</v>
      </c>
      <c r="AB46" s="37">
        <v>0.05</v>
      </c>
      <c r="AC46" s="37">
        <v>5.37</v>
      </c>
      <c r="AD46" s="37">
        <v>30.55</v>
      </c>
      <c r="AE46" s="37">
        <v>1592.96</v>
      </c>
    </row>
    <row r="47" spans="1:31">
      <c r="A47" s="37"/>
      <c r="B47" s="37"/>
      <c r="C47" s="37"/>
      <c r="D47" s="37" t="s">
        <v>139</v>
      </c>
      <c r="E47" s="37">
        <v>0.05</v>
      </c>
      <c r="F47" s="37">
        <v>0.05</v>
      </c>
      <c r="G47" s="37">
        <v>0.05</v>
      </c>
      <c r="H47" s="37">
        <v>0.05</v>
      </c>
      <c r="I47" s="37">
        <v>0.05</v>
      </c>
      <c r="J47" s="37">
        <v>0.08</v>
      </c>
      <c r="K47" s="37">
        <v>7.0000000000000007E-2</v>
      </c>
      <c r="L47" s="37">
        <v>0.11</v>
      </c>
      <c r="M47" s="37">
        <v>0.15</v>
      </c>
      <c r="N47" s="37">
        <v>0.21</v>
      </c>
      <c r="O47" s="37">
        <v>0.19</v>
      </c>
      <c r="P47" s="37">
        <v>0.23</v>
      </c>
      <c r="Q47" s="37">
        <v>0.2</v>
      </c>
      <c r="R47" s="37">
        <v>0.19</v>
      </c>
      <c r="S47" s="37">
        <v>0.15</v>
      </c>
      <c r="T47" s="37">
        <v>0.13</v>
      </c>
      <c r="U47" s="37">
        <v>0.14000000000000001</v>
      </c>
      <c r="V47" s="37">
        <v>7.0000000000000007E-2</v>
      </c>
      <c r="W47" s="37">
        <v>7.0000000000000007E-2</v>
      </c>
      <c r="X47" s="37">
        <v>7.0000000000000007E-2</v>
      </c>
      <c r="Y47" s="37">
        <v>7.0000000000000007E-2</v>
      </c>
      <c r="Z47" s="37">
        <v>0.09</v>
      </c>
      <c r="AA47" s="37">
        <v>0.05</v>
      </c>
      <c r="AB47" s="37">
        <v>0.05</v>
      </c>
      <c r="AC47" s="37">
        <v>2.57</v>
      </c>
      <c r="AD47" s="37"/>
      <c r="AE47" s="37"/>
    </row>
    <row r="48" spans="1:31">
      <c r="A48" s="37"/>
      <c r="B48" s="37"/>
      <c r="C48" s="37"/>
      <c r="D48" s="37" t="s">
        <v>140</v>
      </c>
      <c r="E48" s="37">
        <v>0.04</v>
      </c>
      <c r="F48" s="37">
        <v>0.04</v>
      </c>
      <c r="G48" s="37">
        <v>0.04</v>
      </c>
      <c r="H48" s="37">
        <v>0.04</v>
      </c>
      <c r="I48" s="37">
        <v>0.04</v>
      </c>
      <c r="J48" s="37">
        <v>7.0000000000000007E-2</v>
      </c>
      <c r="K48" s="37">
        <v>0.04</v>
      </c>
      <c r="L48" s="37">
        <v>0.04</v>
      </c>
      <c r="M48" s="37">
        <v>0.04</v>
      </c>
      <c r="N48" s="37">
        <v>0.04</v>
      </c>
      <c r="O48" s="37">
        <v>0.04</v>
      </c>
      <c r="P48" s="37">
        <v>0.06</v>
      </c>
      <c r="Q48" s="37">
        <v>0.06</v>
      </c>
      <c r="R48" s="37">
        <v>0.09</v>
      </c>
      <c r="S48" s="37">
        <v>0.06</v>
      </c>
      <c r="T48" s="37">
        <v>0.04</v>
      </c>
      <c r="U48" s="37">
        <v>0.04</v>
      </c>
      <c r="V48" s="37">
        <v>0.04</v>
      </c>
      <c r="W48" s="37">
        <v>0.04</v>
      </c>
      <c r="X48" s="37">
        <v>0.04</v>
      </c>
      <c r="Y48" s="37">
        <v>0.04</v>
      </c>
      <c r="Z48" s="37">
        <v>7.0000000000000007E-2</v>
      </c>
      <c r="AA48" s="37">
        <v>0.04</v>
      </c>
      <c r="AB48" s="37">
        <v>0.04</v>
      </c>
      <c r="AC48" s="37">
        <v>1.1299999999999999</v>
      </c>
      <c r="AD48" s="37"/>
      <c r="AE48" s="37"/>
    </row>
    <row r="49" spans="1:31">
      <c r="A49" s="37" t="s">
        <v>435</v>
      </c>
      <c r="B49" s="37" t="s">
        <v>118</v>
      </c>
      <c r="C49" s="37" t="s">
        <v>119</v>
      </c>
      <c r="D49" s="37" t="s">
        <v>120</v>
      </c>
      <c r="E49" s="37">
        <v>0.05</v>
      </c>
      <c r="F49" s="37">
        <v>0.05</v>
      </c>
      <c r="G49" s="37">
        <v>0.05</v>
      </c>
      <c r="H49" s="37">
        <v>0.05</v>
      </c>
      <c r="I49" s="37">
        <v>0.05</v>
      </c>
      <c r="J49" s="37">
        <v>0.05</v>
      </c>
      <c r="K49" s="37">
        <v>0.05</v>
      </c>
      <c r="L49" s="37">
        <v>0.05</v>
      </c>
      <c r="M49" s="37">
        <v>0.05</v>
      </c>
      <c r="N49" s="37">
        <v>0.05</v>
      </c>
      <c r="O49" s="37">
        <v>0.05</v>
      </c>
      <c r="P49" s="37">
        <v>0.05</v>
      </c>
      <c r="Q49" s="37">
        <v>0.05</v>
      </c>
      <c r="R49" s="37">
        <v>0.05</v>
      </c>
      <c r="S49" s="37">
        <v>0.05</v>
      </c>
      <c r="T49" s="37">
        <v>0.05</v>
      </c>
      <c r="U49" s="37">
        <v>0.05</v>
      </c>
      <c r="V49" s="37">
        <v>0.05</v>
      </c>
      <c r="W49" s="37">
        <v>0.05</v>
      </c>
      <c r="X49" s="37">
        <v>0.05</v>
      </c>
      <c r="Y49" s="37">
        <v>0.05</v>
      </c>
      <c r="Z49" s="37">
        <v>0.05</v>
      </c>
      <c r="AA49" s="37">
        <v>0.05</v>
      </c>
      <c r="AB49" s="37">
        <v>0.05</v>
      </c>
      <c r="AC49" s="37">
        <v>1.2</v>
      </c>
      <c r="AD49" s="37">
        <v>8.4</v>
      </c>
      <c r="AE49" s="37">
        <v>438</v>
      </c>
    </row>
    <row r="50" spans="1:31">
      <c r="A50" s="37" t="s">
        <v>436</v>
      </c>
      <c r="B50" s="37" t="s">
        <v>118</v>
      </c>
      <c r="C50" s="37" t="s">
        <v>119</v>
      </c>
      <c r="D50" s="37" t="s">
        <v>120</v>
      </c>
      <c r="E50" s="37">
        <v>0.2</v>
      </c>
      <c r="F50" s="37">
        <v>0.2</v>
      </c>
      <c r="G50" s="37">
        <v>0.2</v>
      </c>
      <c r="H50" s="37">
        <v>0.2</v>
      </c>
      <c r="I50" s="37">
        <v>0.2</v>
      </c>
      <c r="J50" s="37">
        <v>0.2</v>
      </c>
      <c r="K50" s="37">
        <v>0.2</v>
      </c>
      <c r="L50" s="37">
        <v>0.2</v>
      </c>
      <c r="M50" s="37">
        <v>0.2</v>
      </c>
      <c r="N50" s="37">
        <v>0.2</v>
      </c>
      <c r="O50" s="37">
        <v>0.2</v>
      </c>
      <c r="P50" s="37">
        <v>0.2</v>
      </c>
      <c r="Q50" s="37">
        <v>0.2</v>
      </c>
      <c r="R50" s="37">
        <v>0.2</v>
      </c>
      <c r="S50" s="37">
        <v>0.2</v>
      </c>
      <c r="T50" s="37">
        <v>0.2</v>
      </c>
      <c r="U50" s="37">
        <v>0.2</v>
      </c>
      <c r="V50" s="37">
        <v>0.2</v>
      </c>
      <c r="W50" s="37">
        <v>0.2</v>
      </c>
      <c r="X50" s="37">
        <v>0.2</v>
      </c>
      <c r="Y50" s="37">
        <v>0.2</v>
      </c>
      <c r="Z50" s="37">
        <v>0.2</v>
      </c>
      <c r="AA50" s="37">
        <v>0.2</v>
      </c>
      <c r="AB50" s="37">
        <v>0.2</v>
      </c>
      <c r="AC50" s="37">
        <v>4.8</v>
      </c>
      <c r="AD50" s="37">
        <v>33.6</v>
      </c>
      <c r="AE50" s="37">
        <v>1752</v>
      </c>
    </row>
    <row r="51" spans="1:31">
      <c r="A51" s="37" t="s">
        <v>437</v>
      </c>
      <c r="B51" s="37" t="s">
        <v>121</v>
      </c>
      <c r="C51" s="37" t="s">
        <v>119</v>
      </c>
      <c r="D51" s="37" t="s">
        <v>120</v>
      </c>
      <c r="E51" s="37">
        <v>43.3</v>
      </c>
      <c r="F51" s="37">
        <v>43.3</v>
      </c>
      <c r="G51" s="37">
        <v>43.3</v>
      </c>
      <c r="H51" s="37">
        <v>43.3</v>
      </c>
      <c r="I51" s="37">
        <v>43.3</v>
      </c>
      <c r="J51" s="37">
        <v>43.3</v>
      </c>
      <c r="K51" s="37">
        <v>43.3</v>
      </c>
      <c r="L51" s="37">
        <v>43.3</v>
      </c>
      <c r="M51" s="37">
        <v>43.3</v>
      </c>
      <c r="N51" s="37">
        <v>43.3</v>
      </c>
      <c r="O51" s="37">
        <v>43.3</v>
      </c>
      <c r="P51" s="37">
        <v>43.3</v>
      </c>
      <c r="Q51" s="37">
        <v>43.3</v>
      </c>
      <c r="R51" s="37">
        <v>43.3</v>
      </c>
      <c r="S51" s="37">
        <v>43.3</v>
      </c>
      <c r="T51" s="37">
        <v>43.3</v>
      </c>
      <c r="U51" s="37">
        <v>43.3</v>
      </c>
      <c r="V51" s="37">
        <v>43.3</v>
      </c>
      <c r="W51" s="37">
        <v>43.3</v>
      </c>
      <c r="X51" s="37">
        <v>43.3</v>
      </c>
      <c r="Y51" s="37">
        <v>43.3</v>
      </c>
      <c r="Z51" s="37">
        <v>43.3</v>
      </c>
      <c r="AA51" s="37">
        <v>43.3</v>
      </c>
      <c r="AB51" s="37">
        <v>43.3</v>
      </c>
      <c r="AC51" s="37">
        <v>1039.2</v>
      </c>
      <c r="AD51" s="37">
        <v>7274.4</v>
      </c>
      <c r="AE51" s="37">
        <v>379308</v>
      </c>
    </row>
    <row r="52" spans="1:31">
      <c r="A52" s="37" t="s">
        <v>438</v>
      </c>
      <c r="B52" s="37" t="s">
        <v>121</v>
      </c>
      <c r="C52" s="37" t="s">
        <v>119</v>
      </c>
      <c r="D52" s="37" t="s">
        <v>120</v>
      </c>
      <c r="E52" s="37">
        <v>43.3</v>
      </c>
      <c r="F52" s="37">
        <v>43.3</v>
      </c>
      <c r="G52" s="37">
        <v>43.3</v>
      </c>
      <c r="H52" s="37">
        <v>43.3</v>
      </c>
      <c r="I52" s="37">
        <v>43.3</v>
      </c>
      <c r="J52" s="37">
        <v>43.3</v>
      </c>
      <c r="K52" s="37">
        <v>43.3</v>
      </c>
      <c r="L52" s="37">
        <v>43.3</v>
      </c>
      <c r="M52" s="37">
        <v>43.3</v>
      </c>
      <c r="N52" s="37">
        <v>43.3</v>
      </c>
      <c r="O52" s="37">
        <v>43.3</v>
      </c>
      <c r="P52" s="37">
        <v>43.3</v>
      </c>
      <c r="Q52" s="37">
        <v>43.3</v>
      </c>
      <c r="R52" s="37">
        <v>43.3</v>
      </c>
      <c r="S52" s="37">
        <v>43.3</v>
      </c>
      <c r="T52" s="37">
        <v>43.3</v>
      </c>
      <c r="U52" s="37">
        <v>43.3</v>
      </c>
      <c r="V52" s="37">
        <v>43.3</v>
      </c>
      <c r="W52" s="37">
        <v>43.3</v>
      </c>
      <c r="X52" s="37">
        <v>43.3</v>
      </c>
      <c r="Y52" s="37">
        <v>43.3</v>
      </c>
      <c r="Z52" s="37">
        <v>43.3</v>
      </c>
      <c r="AA52" s="37">
        <v>43.3</v>
      </c>
      <c r="AB52" s="37">
        <v>43.3</v>
      </c>
      <c r="AC52" s="37">
        <v>1039.2</v>
      </c>
      <c r="AD52" s="37">
        <v>7274.4</v>
      </c>
      <c r="AE52" s="37">
        <v>379308</v>
      </c>
    </row>
    <row r="53" spans="1:31">
      <c r="A53" s="37" t="s">
        <v>294</v>
      </c>
      <c r="B53" s="37" t="s">
        <v>121</v>
      </c>
      <c r="C53" s="37" t="s">
        <v>119</v>
      </c>
      <c r="D53" s="37" t="s">
        <v>120</v>
      </c>
      <c r="E53" s="37">
        <v>22</v>
      </c>
      <c r="F53" s="37">
        <v>22</v>
      </c>
      <c r="G53" s="37">
        <v>22</v>
      </c>
      <c r="H53" s="37">
        <v>22</v>
      </c>
      <c r="I53" s="37">
        <v>22</v>
      </c>
      <c r="J53" s="37">
        <v>22</v>
      </c>
      <c r="K53" s="37">
        <v>22</v>
      </c>
      <c r="L53" s="37">
        <v>22</v>
      </c>
      <c r="M53" s="37">
        <v>22</v>
      </c>
      <c r="N53" s="37">
        <v>22</v>
      </c>
      <c r="O53" s="37">
        <v>22</v>
      </c>
      <c r="P53" s="37">
        <v>22</v>
      </c>
      <c r="Q53" s="37">
        <v>22</v>
      </c>
      <c r="R53" s="37">
        <v>22</v>
      </c>
      <c r="S53" s="37">
        <v>22</v>
      </c>
      <c r="T53" s="37">
        <v>22</v>
      </c>
      <c r="U53" s="37">
        <v>22</v>
      </c>
      <c r="V53" s="37">
        <v>22</v>
      </c>
      <c r="W53" s="37">
        <v>22</v>
      </c>
      <c r="X53" s="37">
        <v>22</v>
      </c>
      <c r="Y53" s="37">
        <v>22</v>
      </c>
      <c r="Z53" s="37">
        <v>22</v>
      </c>
      <c r="AA53" s="37">
        <v>22</v>
      </c>
      <c r="AB53" s="37">
        <v>22</v>
      </c>
      <c r="AC53" s="37">
        <v>528</v>
      </c>
      <c r="AD53" s="37">
        <v>3696</v>
      </c>
      <c r="AE53" s="37">
        <v>192720</v>
      </c>
    </row>
    <row r="54" spans="1:31">
      <c r="A54" s="37" t="s">
        <v>293</v>
      </c>
      <c r="B54" s="37" t="s">
        <v>121</v>
      </c>
      <c r="C54" s="37" t="s">
        <v>119</v>
      </c>
      <c r="D54" s="37" t="s">
        <v>120</v>
      </c>
      <c r="E54" s="37">
        <v>60</v>
      </c>
      <c r="F54" s="37">
        <v>60</v>
      </c>
      <c r="G54" s="37">
        <v>60</v>
      </c>
      <c r="H54" s="37">
        <v>60</v>
      </c>
      <c r="I54" s="37">
        <v>60</v>
      </c>
      <c r="J54" s="37">
        <v>60</v>
      </c>
      <c r="K54" s="37">
        <v>60</v>
      </c>
      <c r="L54" s="37">
        <v>60</v>
      </c>
      <c r="M54" s="37">
        <v>60</v>
      </c>
      <c r="N54" s="37">
        <v>60</v>
      </c>
      <c r="O54" s="37">
        <v>60</v>
      </c>
      <c r="P54" s="37">
        <v>60</v>
      </c>
      <c r="Q54" s="37">
        <v>60</v>
      </c>
      <c r="R54" s="37">
        <v>60</v>
      </c>
      <c r="S54" s="37">
        <v>60</v>
      </c>
      <c r="T54" s="37">
        <v>60</v>
      </c>
      <c r="U54" s="37">
        <v>60</v>
      </c>
      <c r="V54" s="37">
        <v>60</v>
      </c>
      <c r="W54" s="37">
        <v>60</v>
      </c>
      <c r="X54" s="37">
        <v>60</v>
      </c>
      <c r="Y54" s="37">
        <v>60</v>
      </c>
      <c r="Z54" s="37">
        <v>60</v>
      </c>
      <c r="AA54" s="37">
        <v>60</v>
      </c>
      <c r="AB54" s="37">
        <v>60</v>
      </c>
      <c r="AC54" s="37">
        <v>1440</v>
      </c>
      <c r="AD54" s="37">
        <v>10080</v>
      </c>
      <c r="AE54" s="37">
        <v>525600</v>
      </c>
    </row>
    <row r="55" spans="1:31">
      <c r="A55" s="37" t="s">
        <v>292</v>
      </c>
      <c r="B55" s="37" t="s">
        <v>121</v>
      </c>
      <c r="C55" s="37" t="s">
        <v>119</v>
      </c>
      <c r="D55" s="37" t="s">
        <v>120</v>
      </c>
      <c r="E55" s="37">
        <v>60</v>
      </c>
      <c r="F55" s="37">
        <v>60</v>
      </c>
      <c r="G55" s="37">
        <v>60</v>
      </c>
      <c r="H55" s="37">
        <v>60</v>
      </c>
      <c r="I55" s="37">
        <v>60</v>
      </c>
      <c r="J55" s="37">
        <v>60</v>
      </c>
      <c r="K55" s="37">
        <v>60</v>
      </c>
      <c r="L55" s="37">
        <v>60</v>
      </c>
      <c r="M55" s="37">
        <v>60</v>
      </c>
      <c r="N55" s="37">
        <v>60</v>
      </c>
      <c r="O55" s="37">
        <v>60</v>
      </c>
      <c r="P55" s="37">
        <v>60</v>
      </c>
      <c r="Q55" s="37">
        <v>60</v>
      </c>
      <c r="R55" s="37">
        <v>60</v>
      </c>
      <c r="S55" s="37">
        <v>60</v>
      </c>
      <c r="T55" s="37">
        <v>60</v>
      </c>
      <c r="U55" s="37">
        <v>60</v>
      </c>
      <c r="V55" s="37">
        <v>60</v>
      </c>
      <c r="W55" s="37">
        <v>60</v>
      </c>
      <c r="X55" s="37">
        <v>60</v>
      </c>
      <c r="Y55" s="37">
        <v>60</v>
      </c>
      <c r="Z55" s="37">
        <v>60</v>
      </c>
      <c r="AA55" s="37">
        <v>60</v>
      </c>
      <c r="AB55" s="37">
        <v>60</v>
      </c>
      <c r="AC55" s="37">
        <v>1440</v>
      </c>
      <c r="AD55" s="37">
        <v>10080</v>
      </c>
      <c r="AE55" s="37">
        <v>525600</v>
      </c>
    </row>
    <row r="56" spans="1:31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31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31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31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31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31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31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pans="1:31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pans="1:31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pans="1:31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pans="1:31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pans="1:31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31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5" spans="1:31">
      <c r="A75" s="30"/>
    </row>
    <row r="76" spans="1:31"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</row>
    <row r="77" spans="1:31"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</row>
    <row r="78" spans="1:31"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</row>
    <row r="79" spans="1:31"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</row>
    <row r="80" spans="1:31"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</row>
    <row r="81" spans="5:28"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</row>
    <row r="82" spans="5:28"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</row>
    <row r="83" spans="5:28"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</row>
  </sheetData>
  <phoneticPr fontId="2" type="noConversion"/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10</vt:i4>
      </vt:variant>
    </vt:vector>
  </HeadingPairs>
  <TitlesOfParts>
    <vt:vector size="15" baseType="lpstr">
      <vt:lpstr>BuildingSummary</vt:lpstr>
      <vt:lpstr>ZoneSummary</vt:lpstr>
      <vt:lpstr>LocationSummary</vt:lpstr>
      <vt:lpstr>Picture</vt:lpstr>
      <vt:lpstr>Schedules</vt:lpstr>
      <vt:lpstr>Electricity</vt:lpstr>
      <vt:lpstr>Gas</vt:lpstr>
      <vt:lpstr>EUI</vt:lpstr>
      <vt:lpstr>Water</vt:lpstr>
      <vt:lpstr>Carbon</vt:lpstr>
      <vt:lpstr>LghtSch</vt:lpstr>
      <vt:lpstr>EqpSch</vt:lpstr>
      <vt:lpstr>OccSch</vt:lpstr>
      <vt:lpstr>HeatSch</vt:lpstr>
      <vt:lpstr>CoolSch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Kristin M Field</cp:lastModifiedBy>
  <cp:lastPrinted>2008-10-24T15:39:16Z</cp:lastPrinted>
  <dcterms:created xsi:type="dcterms:W3CDTF">2007-11-14T19:26:56Z</dcterms:created>
  <dcterms:modified xsi:type="dcterms:W3CDTF">2010-09-24T21:39:42Z</dcterms:modified>
</cp:coreProperties>
</file>